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86ce892107f72ed6/Tischtennis/Formulare/Übungsleiter/"/>
    </mc:Choice>
  </mc:AlternateContent>
  <xr:revisionPtr revIDLastSave="65" documentId="13_ncr:1_{CB944EA8-B162-3244-912F-80C1E18C4190}" xr6:coauthVersionLast="45" xr6:coauthVersionMax="45" xr10:uidLastSave="{52D700E7-D9C6-664D-B244-A86633510170}"/>
  <bookViews>
    <workbookView xWindow="0" yWindow="500" windowWidth="38400" windowHeight="19280" xr2:uid="{00000000-000D-0000-FFFF-FFFF00000000}"/>
  </bookViews>
  <sheets>
    <sheet name="Abrechnung" sheetId="4" r:id="rId1"/>
    <sheet name="Übersicht" sheetId="1" r:id="rId2"/>
  </sheets>
  <definedNames>
    <definedName name="_xlnm.Print_Area" localSheetId="0">Abrechnung!$A$1:$G$39</definedName>
    <definedName name="_xlnm.Print_Area" localSheetId="1">Übersicht!$A$1:$G$183</definedName>
  </definedNames>
  <calcPr calcId="191029" iterateDelta="1E-4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4" l="1"/>
  <c r="E115" i="1"/>
  <c r="E123" i="1"/>
  <c r="C14" i="4"/>
  <c r="D113" i="1"/>
  <c r="E113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3" i="1"/>
  <c r="F113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C28" i="4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E18" i="1"/>
  <c r="C7" i="4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E33" i="1"/>
  <c r="C8" i="4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E48" i="1"/>
  <c r="C9" i="4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E63" i="1"/>
  <c r="C10" i="4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E78" i="1"/>
  <c r="C11" i="4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E93" i="1"/>
  <c r="C12" i="4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E108" i="1"/>
  <c r="C13" i="4"/>
  <c r="D133" i="1"/>
  <c r="E133" i="1"/>
  <c r="D134" i="1"/>
  <c r="E134" i="1"/>
  <c r="D135" i="1"/>
  <c r="E135" i="1"/>
  <c r="D136" i="1"/>
  <c r="E136" i="1"/>
  <c r="D137" i="1"/>
  <c r="E137" i="1"/>
  <c r="E138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E153" i="1"/>
  <c r="C16" i="4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E168" i="1"/>
  <c r="C17" i="4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E183" i="1"/>
  <c r="C18" i="4"/>
  <c r="C19" i="4"/>
  <c r="C24" i="4"/>
  <c r="G24" i="4"/>
  <c r="A2" i="4"/>
  <c r="C3" i="1"/>
  <c r="F71" i="1"/>
  <c r="F75" i="1"/>
  <c r="F83" i="1"/>
  <c r="G87" i="1"/>
  <c r="G91" i="1"/>
  <c r="F101" i="1"/>
  <c r="F105" i="1"/>
  <c r="G175" i="1"/>
  <c r="G179" i="1"/>
  <c r="G174" i="1"/>
  <c r="G176" i="1"/>
  <c r="G177" i="1"/>
  <c r="G178" i="1"/>
  <c r="G180" i="1"/>
  <c r="G181" i="1"/>
  <c r="G182" i="1"/>
  <c r="F174" i="1"/>
  <c r="F175" i="1"/>
  <c r="F176" i="1"/>
  <c r="F177" i="1"/>
  <c r="F178" i="1"/>
  <c r="F179" i="1"/>
  <c r="F180" i="1"/>
  <c r="F181" i="1"/>
  <c r="F182" i="1"/>
  <c r="G173" i="1"/>
  <c r="F173" i="1"/>
  <c r="G159" i="1"/>
  <c r="G160" i="1"/>
  <c r="G161" i="1"/>
  <c r="G162" i="1"/>
  <c r="G163" i="1"/>
  <c r="G164" i="1"/>
  <c r="G165" i="1"/>
  <c r="G166" i="1"/>
  <c r="G167" i="1"/>
  <c r="F159" i="1"/>
  <c r="F160" i="1"/>
  <c r="F161" i="1"/>
  <c r="F162" i="1"/>
  <c r="F163" i="1"/>
  <c r="F164" i="1"/>
  <c r="F165" i="1"/>
  <c r="F166" i="1"/>
  <c r="F167" i="1"/>
  <c r="G158" i="1"/>
  <c r="F158" i="1"/>
  <c r="G144" i="1"/>
  <c r="G145" i="1"/>
  <c r="G146" i="1"/>
  <c r="G147" i="1"/>
  <c r="G148" i="1"/>
  <c r="G149" i="1"/>
  <c r="G150" i="1"/>
  <c r="G151" i="1"/>
  <c r="G152" i="1"/>
  <c r="F144" i="1"/>
  <c r="F145" i="1"/>
  <c r="F146" i="1"/>
  <c r="F147" i="1"/>
  <c r="F148" i="1"/>
  <c r="F149" i="1"/>
  <c r="F150" i="1"/>
  <c r="F151" i="1"/>
  <c r="F152" i="1"/>
  <c r="G143" i="1"/>
  <c r="F143" i="1"/>
  <c r="G133" i="1"/>
  <c r="G134" i="1"/>
  <c r="G135" i="1"/>
  <c r="G136" i="1"/>
  <c r="G137" i="1"/>
  <c r="F133" i="1"/>
  <c r="F134" i="1"/>
  <c r="F135" i="1"/>
  <c r="F136" i="1"/>
  <c r="F137" i="1"/>
  <c r="G99" i="1"/>
  <c r="G101" i="1"/>
  <c r="G103" i="1"/>
  <c r="G105" i="1"/>
  <c r="G107" i="1"/>
  <c r="F100" i="1"/>
  <c r="F104" i="1"/>
  <c r="G98" i="1"/>
  <c r="G86" i="1"/>
  <c r="G90" i="1"/>
  <c r="F85" i="1"/>
  <c r="F87" i="1"/>
  <c r="F89" i="1"/>
  <c r="F91" i="1"/>
  <c r="G83" i="1"/>
  <c r="G69" i="1"/>
  <c r="G71" i="1"/>
  <c r="G73" i="1"/>
  <c r="G75" i="1"/>
  <c r="G77" i="1"/>
  <c r="F70" i="1"/>
  <c r="F74" i="1"/>
  <c r="F68" i="1"/>
  <c r="G55" i="1"/>
  <c r="G57" i="1"/>
  <c r="G59" i="1"/>
  <c r="G61" i="1"/>
  <c r="F54" i="1"/>
  <c r="F56" i="1"/>
  <c r="F57" i="1"/>
  <c r="F58" i="1"/>
  <c r="F60" i="1"/>
  <c r="F61" i="1"/>
  <c r="F62" i="1"/>
  <c r="F53" i="1"/>
  <c r="G39" i="1"/>
  <c r="G40" i="1"/>
  <c r="G41" i="1"/>
  <c r="G42" i="1"/>
  <c r="G43" i="1"/>
  <c r="G44" i="1"/>
  <c r="G45" i="1"/>
  <c r="G46" i="1"/>
  <c r="G47" i="1"/>
  <c r="F39" i="1"/>
  <c r="F41" i="1"/>
  <c r="F43" i="1"/>
  <c r="F45" i="1"/>
  <c r="F47" i="1"/>
  <c r="F38" i="1"/>
  <c r="G25" i="1"/>
  <c r="G27" i="1"/>
  <c r="G29" i="1"/>
  <c r="G31" i="1"/>
  <c r="F24" i="1"/>
  <c r="F25" i="1"/>
  <c r="F26" i="1"/>
  <c r="F27" i="1"/>
  <c r="F28" i="1"/>
  <c r="F29" i="1"/>
  <c r="F30" i="1"/>
  <c r="F31" i="1"/>
  <c r="F32" i="1"/>
  <c r="G23" i="1"/>
  <c r="F23" i="1"/>
  <c r="G9" i="1"/>
  <c r="G10" i="1"/>
  <c r="G11" i="1"/>
  <c r="G12" i="1"/>
  <c r="G13" i="1"/>
  <c r="G14" i="1"/>
  <c r="G15" i="1"/>
  <c r="G16" i="1"/>
  <c r="G17" i="1"/>
  <c r="F9" i="1"/>
  <c r="F11" i="1"/>
  <c r="F12" i="1"/>
  <c r="F13" i="1"/>
  <c r="F14" i="1"/>
  <c r="F15" i="1"/>
  <c r="F16" i="1"/>
  <c r="F17" i="1"/>
  <c r="F8" i="1"/>
  <c r="G8" i="1"/>
  <c r="G30" i="1"/>
  <c r="G26" i="1"/>
  <c r="G38" i="1"/>
  <c r="F44" i="1"/>
  <c r="F40" i="1"/>
  <c r="G53" i="1"/>
  <c r="F59" i="1"/>
  <c r="F55" i="1"/>
  <c r="G60" i="1"/>
  <c r="G56" i="1"/>
  <c r="G68" i="1"/>
  <c r="F73" i="1"/>
  <c r="F69" i="1"/>
  <c r="G74" i="1"/>
  <c r="G70" i="1"/>
  <c r="F92" i="1"/>
  <c r="F88" i="1"/>
  <c r="F84" i="1"/>
  <c r="G89" i="1"/>
  <c r="G85" i="1"/>
  <c r="F107" i="1"/>
  <c r="F103" i="1"/>
  <c r="F99" i="1"/>
  <c r="G104" i="1"/>
  <c r="G100" i="1"/>
  <c r="F76" i="1"/>
  <c r="F72" i="1"/>
  <c r="G92" i="1"/>
  <c r="G84" i="1"/>
  <c r="F106" i="1"/>
  <c r="F102" i="1"/>
  <c r="G88" i="1"/>
  <c r="G32" i="1"/>
  <c r="G28" i="1"/>
  <c r="G24" i="1"/>
  <c r="F46" i="1"/>
  <c r="F42" i="1"/>
  <c r="G62" i="1"/>
  <c r="G58" i="1"/>
  <c r="G54" i="1"/>
  <c r="G76" i="1"/>
  <c r="G72" i="1"/>
  <c r="F90" i="1"/>
  <c r="F86" i="1"/>
  <c r="F98" i="1"/>
  <c r="G106" i="1"/>
  <c r="G102" i="1"/>
  <c r="F10" i="1"/>
</calcChain>
</file>

<file path=xl/sharedStrings.xml><?xml version="1.0" encoding="utf-8"?>
<sst xmlns="http://schemas.openxmlformats.org/spreadsheetml/2006/main" count="164" uniqueCount="40">
  <si>
    <t>Januar</t>
  </si>
  <si>
    <t>Monat:</t>
  </si>
  <si>
    <t>Datum</t>
  </si>
  <si>
    <t>Übungszeit</t>
  </si>
  <si>
    <t>von</t>
  </si>
  <si>
    <t>bis</t>
  </si>
  <si>
    <t>Sportart</t>
  </si>
  <si>
    <t>Sportstätte</t>
  </si>
  <si>
    <t>Gesamt</t>
  </si>
  <si>
    <t>Übungsleiter: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</si>
  <si>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</si>
  <si>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</si>
  <si>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</si>
  <si>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</si>
  <si>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</si>
  <si>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</si>
  <si>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</si>
  <si>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</si>
  <si>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</si>
  <si>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</si>
  <si>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</si>
  <si>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</si>
  <si>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Stunden</t>
  </si>
  <si>
    <t>Gesamtstunden</t>
  </si>
  <si>
    <t>Kontoinhaber:</t>
  </si>
  <si>
    <t>BIC:</t>
  </si>
  <si>
    <t>IBAN:</t>
  </si>
  <si>
    <t>X</t>
  </si>
  <si>
    <t>=</t>
  </si>
  <si>
    <t>Minuten</t>
  </si>
  <si>
    <t>Übungs-stunden</t>
  </si>
  <si>
    <t>€ pro ÜS</t>
  </si>
  <si>
    <t>Name bitte hier eintragen!!!</t>
  </si>
  <si>
    <t>Kreditinstitut:</t>
  </si>
  <si>
    <t>Abrechnung der Übungsleiterstunden</t>
  </si>
  <si>
    <t>sachlich i. O.</t>
  </si>
  <si>
    <t>Ort, Datum</t>
  </si>
  <si>
    <t>Unterschrift</t>
  </si>
  <si>
    <t>Übungsleiterstundenauflistung</t>
  </si>
  <si>
    <t>Achtung! Bei "€ pro ÜS" bitte den das ÜL-Entgelt für 45 Minuten eintragen und nicht für 60 Minuten! Bitte entsprechend berechnen!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</si>
</sst>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Protection="1">
      <protection locked="0"/>
    </xf>
    <xf numFmtId="20" fontId="1" fillId="0" borderId="0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20" fontId="1" fillId="2" borderId="1" xfId="0" applyNumberFormat="1" applyFont="1" applyFill="1" applyBorder="1" applyAlignment="1" applyProtection="1">
      <alignment horizontal="center"/>
      <protection locked="0"/>
    </xf>
    <xf numFmtId="2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7" fillId="0" borderId="0" xfId="0" applyFont="1" applyAlignment="1" applyProtection="1"/>
    <xf numFmtId="0" fontId="2" fillId="0" borderId="0" xfId="0" applyFont="1" applyAlignment="1" applyProtection="1"/>
    <xf numFmtId="8" fontId="3" fillId="0" borderId="8" xfId="0" applyNumberFormat="1" applyFont="1" applyBorder="1" applyAlignment="1" applyProtection="1">
      <alignment horizontal="center"/>
      <protection locked="0"/>
    </xf>
    <xf numFmtId="165" fontId="3" fillId="0" borderId="1" xfId="1" applyNumberFormat="1" applyFont="1" applyBorder="1" applyProtection="1"/>
    <xf numFmtId="15" fontId="1" fillId="0" borderId="0" xfId="0" applyNumberFormat="1" applyFont="1" applyProtection="1">
      <protection locked="0"/>
    </xf>
    <xf numFmtId="166" fontId="4" fillId="0" borderId="9" xfId="0" applyNumberFormat="1" applyFont="1" applyBorder="1" applyAlignment="1" applyProtection="1">
      <alignment horizontal="center"/>
    </xf>
    <xf numFmtId="166" fontId="3" fillId="0" borderId="7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166" fontId="1" fillId="2" borderId="6" xfId="0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166" fontId="4" fillId="2" borderId="6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4" fillId="0" borderId="7" xfId="0" applyFont="1" applyBorder="1" applyProtection="1"/>
    <xf numFmtId="0" fontId="1" fillId="0" borderId="8" xfId="0" applyFont="1" applyBorder="1" applyProtection="1"/>
    <xf numFmtId="49" fontId="1" fillId="2" borderId="6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16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Protection="1"/>
    <xf numFmtId="0" fontId="13" fillId="0" borderId="0" xfId="0" applyFont="1"/>
    <xf numFmtId="0" fontId="15" fillId="0" borderId="0" xfId="0" applyFont="1"/>
    <xf numFmtId="14" fontId="14" fillId="0" borderId="0" xfId="0" applyNumberFormat="1" applyFont="1"/>
    <xf numFmtId="0" fontId="2" fillId="0" borderId="13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</xf>
    <xf numFmtId="166" fontId="6" fillId="0" borderId="7" xfId="0" applyNumberFormat="1" applyFont="1" applyBorder="1" applyAlignment="1" applyProtection="1">
      <alignment horizontal="center" vertical="center"/>
    </xf>
    <xf numFmtId="166" fontId="6" fillId="0" borderId="9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166" fontId="2" fillId="0" borderId="7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14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62AA-A7FB-324E-B323-A03C7CD23EF2}">
  <dimension ref="A1:X42"/>
  <sheetViews>
    <sheetView tabSelected="1" zoomScaleNormal="100" workbookViewId="0">
      <selection activeCell="I9" sqref="I9"/>
    </sheetView>
  </sheetViews>
  <sheetFormatPr baseColWidth="10" defaultRowHeight="15" x14ac:dyDescent="0.2"/>
  <sheetData>
    <row r="1" spans="1:24" ht="23" x14ac:dyDescent="0.25">
      <c r="A1" s="53" t="s">
        <v>34</v>
      </c>
      <c r="B1" s="53"/>
      <c r="C1" s="53"/>
      <c r="D1" s="53"/>
      <c r="E1" s="53"/>
      <c r="F1" s="53"/>
      <c r="G1" s="5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3" x14ac:dyDescent="0.25">
      <c r="A2" s="53">
        <f ca="1">YEAR(TODAY())</f>
        <v>2020</v>
      </c>
      <c r="B2" s="53"/>
      <c r="C2" s="53"/>
      <c r="D2" s="53"/>
      <c r="E2" s="53"/>
      <c r="F2" s="53"/>
      <c r="G2" s="5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" x14ac:dyDescent="0.2">
      <c r="A4" s="54" t="s">
        <v>9</v>
      </c>
      <c r="B4" s="54"/>
      <c r="C4" s="55" t="s">
        <v>32</v>
      </c>
      <c r="D4" s="55"/>
      <c r="E4" s="55"/>
      <c r="F4" s="30"/>
      <c r="G4" s="30"/>
      <c r="H4" s="8"/>
      <c r="I4" s="8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" x14ac:dyDescent="0.2">
      <c r="A5" s="31"/>
      <c r="B5" s="31"/>
      <c r="C5" s="32"/>
      <c r="D5" s="32"/>
      <c r="E5" s="30"/>
      <c r="F5" s="30"/>
      <c r="G5" s="30"/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" x14ac:dyDescent="0.2">
      <c r="A6" s="56" t="s">
        <v>21</v>
      </c>
      <c r="B6" s="56"/>
      <c r="C6" s="47" t="s">
        <v>22</v>
      </c>
      <c r="D6" s="48"/>
      <c r="E6" s="30"/>
      <c r="F6" s="30"/>
      <c r="G6" s="30"/>
      <c r="H6" s="8"/>
      <c r="I6" s="8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" x14ac:dyDescent="0.2">
      <c r="A7" s="50" t="s">
        <v>0</v>
      </c>
      <c r="B7" s="50"/>
      <c r="C7" s="51">
        <f>Übersicht!$E$18</f>
        <v>0</v>
      </c>
      <c r="D7" s="52"/>
      <c r="E7" s="30"/>
      <c r="F7" s="30"/>
      <c r="G7" s="30"/>
      <c r="H7" s="8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" x14ac:dyDescent="0.2">
      <c r="A8" s="50" t="s">
        <v>10</v>
      </c>
      <c r="B8" s="50"/>
      <c r="C8" s="51">
        <f>Übersicht!$E$33</f>
        <v>0</v>
      </c>
      <c r="D8" s="52"/>
      <c r="E8" s="30"/>
      <c r="F8" s="30"/>
      <c r="G8" s="30"/>
      <c r="H8" s="8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" x14ac:dyDescent="0.2">
      <c r="A9" s="50" t="s">
        <v>11</v>
      </c>
      <c r="B9" s="50"/>
      <c r="C9" s="51">
        <f>Übersicht!$E$48</f>
        <v>0</v>
      </c>
      <c r="D9" s="52"/>
      <c r="E9" s="30"/>
      <c r="F9" s="30"/>
      <c r="G9" s="30"/>
      <c r="H9" s="8"/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" x14ac:dyDescent="0.2">
      <c r="A10" s="50" t="s">
        <v>12</v>
      </c>
      <c r="B10" s="50"/>
      <c r="C10" s="51">
        <f>Übersicht!$E$63</f>
        <v>0</v>
      </c>
      <c r="D10" s="52"/>
      <c r="E10" s="30"/>
      <c r="F10" s="30"/>
      <c r="G10" s="30"/>
      <c r="H10" s="8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" x14ac:dyDescent="0.2">
      <c r="A11" s="50" t="s">
        <v>13</v>
      </c>
      <c r="B11" s="50"/>
      <c r="C11" s="51">
        <f>Übersicht!$E$78</f>
        <v>0</v>
      </c>
      <c r="D11" s="52"/>
      <c r="E11" s="30"/>
      <c r="F11" s="30"/>
      <c r="G11" s="30"/>
      <c r="H11" s="8"/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x14ac:dyDescent="0.2">
      <c r="A12" s="50" t="s">
        <v>14</v>
      </c>
      <c r="B12" s="50"/>
      <c r="C12" s="51">
        <f>Übersicht!$E$93</f>
        <v>0</v>
      </c>
      <c r="D12" s="52"/>
      <c r="E12" s="30"/>
      <c r="F12" s="30"/>
      <c r="G12" s="30"/>
      <c r="H12" s="8"/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" x14ac:dyDescent="0.2">
      <c r="A13" s="50" t="s">
        <v>15</v>
      </c>
      <c r="B13" s="50"/>
      <c r="C13" s="51">
        <f>Übersicht!$E$108</f>
        <v>0</v>
      </c>
      <c r="D13" s="52"/>
      <c r="E13" s="30"/>
      <c r="F13" s="30"/>
      <c r="G13" s="30"/>
      <c r="H13" s="8"/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" x14ac:dyDescent="0.2">
      <c r="A14" s="50" t="s">
        <v>16</v>
      </c>
      <c r="B14" s="50"/>
      <c r="C14" s="51">
        <f>Übersicht!$E$123</f>
        <v>0</v>
      </c>
      <c r="D14" s="52"/>
      <c r="E14" s="30"/>
      <c r="F14" s="30"/>
      <c r="G14" s="30"/>
      <c r="H14" s="8"/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" x14ac:dyDescent="0.2">
      <c r="A15" s="50" t="s">
        <v>17</v>
      </c>
      <c r="B15" s="50"/>
      <c r="C15" s="51">
        <f>Übersicht!$E$138</f>
        <v>0</v>
      </c>
      <c r="D15" s="52"/>
      <c r="E15" s="30"/>
      <c r="F15" s="30"/>
      <c r="G15" s="30"/>
      <c r="H15" s="8"/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" x14ac:dyDescent="0.2">
      <c r="A16" s="50" t="s">
        <v>18</v>
      </c>
      <c r="B16" s="50"/>
      <c r="C16" s="51">
        <f>Übersicht!$E$153</f>
        <v>0</v>
      </c>
      <c r="D16" s="52"/>
      <c r="E16" s="30"/>
      <c r="F16" s="30"/>
      <c r="G16" s="30"/>
      <c r="H16" s="8"/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" x14ac:dyDescent="0.2">
      <c r="A17" s="50" t="s">
        <v>19</v>
      </c>
      <c r="B17" s="50"/>
      <c r="C17" s="51">
        <f>Übersicht!$E$168</f>
        <v>0</v>
      </c>
      <c r="D17" s="52"/>
      <c r="E17" s="30"/>
      <c r="F17" s="30"/>
      <c r="G17" s="30"/>
      <c r="H17" s="8"/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" x14ac:dyDescent="0.2">
      <c r="A18" s="50" t="s">
        <v>20</v>
      </c>
      <c r="B18" s="50"/>
      <c r="C18" s="51">
        <f>Übersicht!$E$183</f>
        <v>0</v>
      </c>
      <c r="D18" s="52"/>
      <c r="E18" s="30"/>
      <c r="F18" s="30"/>
      <c r="G18" s="30"/>
      <c r="H18" s="8"/>
      <c r="I18" s="8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" x14ac:dyDescent="0.2">
      <c r="A19" s="44" t="s">
        <v>8</v>
      </c>
      <c r="B19" s="44"/>
      <c r="C19" s="45">
        <f>SUM(C7:D18)</f>
        <v>0</v>
      </c>
      <c r="D19" s="46"/>
      <c r="E19" s="30"/>
      <c r="F19" s="30"/>
      <c r="G19" s="30"/>
      <c r="H19" s="8"/>
      <c r="I19" s="8"/>
      <c r="J19" s="8"/>
      <c r="K19" s="8"/>
      <c r="L19" s="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29"/>
      <c r="B20" s="29"/>
      <c r="C20" s="29"/>
      <c r="D20" s="29"/>
      <c r="E20" s="29"/>
      <c r="F20" s="30"/>
      <c r="G20" s="30"/>
      <c r="H20" s="8"/>
      <c r="I20" s="8"/>
      <c r="J20" s="8"/>
      <c r="K20" s="8"/>
      <c r="L20" s="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30"/>
      <c r="B21" s="30"/>
      <c r="C21" s="30"/>
      <c r="D21" s="30"/>
      <c r="E21" s="30"/>
      <c r="F21" s="30"/>
      <c r="G21" s="30"/>
      <c r="H21" s="8"/>
      <c r="I21" s="8"/>
      <c r="J21" s="8"/>
      <c r="K21" s="8"/>
      <c r="L21" s="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x14ac:dyDescent="0.2">
      <c r="A24" s="47" t="s">
        <v>23</v>
      </c>
      <c r="B24" s="48"/>
      <c r="C24" s="17">
        <f>$C$19</f>
        <v>0</v>
      </c>
      <c r="D24" s="9" t="s">
        <v>27</v>
      </c>
      <c r="E24" s="13" t="s">
        <v>31</v>
      </c>
      <c r="F24" s="10" t="s">
        <v>28</v>
      </c>
      <c r="G24" s="14" t="e">
        <f>C24*E24</f>
        <v>#VALUE!</v>
      </c>
      <c r="H24" s="8"/>
      <c r="I24" s="8"/>
      <c r="J24" s="8"/>
      <c r="K24" s="8"/>
      <c r="L24" s="40" t="s">
        <v>39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7" x14ac:dyDescent="0.2">
      <c r="A27" s="11"/>
      <c r="B27" s="12"/>
      <c r="C27" s="33"/>
      <c r="D27" s="8"/>
      <c r="E27" s="8"/>
      <c r="F27" s="8"/>
      <c r="G27" s="8"/>
      <c r="H27" s="8"/>
      <c r="I27" s="8"/>
      <c r="J27" s="8"/>
      <c r="K27" s="8"/>
      <c r="L27" s="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" x14ac:dyDescent="0.2">
      <c r="A28" s="41" t="s">
        <v>24</v>
      </c>
      <c r="B28" s="41"/>
      <c r="C28" s="49" t="str">
        <f>IF(C4="Name bitte hier eintragen!!!","",C4)</f>
        <v/>
      </c>
      <c r="D28" s="49"/>
      <c r="E28" s="49"/>
      <c r="F28" s="49"/>
      <c r="G28" s="8"/>
      <c r="H28" s="8"/>
      <c r="I28" s="8"/>
      <c r="J28" s="8"/>
      <c r="K28" s="8"/>
      <c r="L28" s="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6" x14ac:dyDescent="0.2">
      <c r="A29" s="41" t="s">
        <v>26</v>
      </c>
      <c r="B29" s="41"/>
      <c r="C29" s="42"/>
      <c r="D29" s="42"/>
      <c r="E29" s="42"/>
      <c r="F29" s="42"/>
      <c r="G29" s="8"/>
      <c r="H29" s="8"/>
      <c r="I29" s="8"/>
      <c r="J29" s="8"/>
      <c r="K29" s="8"/>
      <c r="L29" s="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6" x14ac:dyDescent="0.2">
      <c r="A30" s="41" t="s">
        <v>25</v>
      </c>
      <c r="B30" s="41"/>
      <c r="C30" s="42"/>
      <c r="D30" s="42"/>
      <c r="E30" s="42"/>
      <c r="F30" s="42"/>
      <c r="G30" s="8"/>
      <c r="H30" s="8"/>
      <c r="I30" s="8"/>
      <c r="J30" s="8"/>
      <c r="K30" s="8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6" x14ac:dyDescent="0.2">
      <c r="A31" s="41" t="s">
        <v>33</v>
      </c>
      <c r="B31" s="41"/>
      <c r="C31" s="42"/>
      <c r="D31" s="42"/>
      <c r="E31" s="42"/>
      <c r="F31" s="42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8"/>
      <c r="B33" s="8"/>
      <c r="C33" s="8"/>
      <c r="D33" s="8"/>
      <c r="E33" s="1"/>
      <c r="F33" s="1"/>
      <c r="G33" s="1"/>
      <c r="H33" s="8"/>
      <c r="I33" s="8"/>
      <c r="J33" s="8"/>
      <c r="K33" s="8"/>
      <c r="L33" s="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8"/>
      <c r="B34" s="8"/>
      <c r="C34" s="8"/>
      <c r="D34" s="8"/>
      <c r="E34" s="1"/>
      <c r="F34" s="1"/>
      <c r="G34" s="1"/>
      <c r="H34" s="8"/>
      <c r="I34" s="8"/>
      <c r="J34" s="8"/>
      <c r="K34" s="8"/>
      <c r="L34" s="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6" x14ac:dyDescent="0.2">
      <c r="A35" s="43"/>
      <c r="B35" s="43"/>
      <c r="C35" s="43"/>
      <c r="D35" s="8"/>
      <c r="E35" s="43"/>
      <c r="F35" s="43"/>
      <c r="G35" s="43"/>
      <c r="H35" s="8"/>
      <c r="I35" s="8"/>
      <c r="J35" s="8"/>
      <c r="K35" s="8"/>
      <c r="L35" s="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6" x14ac:dyDescent="0.2">
      <c r="A36" s="38" t="s">
        <v>36</v>
      </c>
      <c r="B36" s="38"/>
      <c r="C36" s="38"/>
      <c r="D36" s="8"/>
      <c r="E36" s="38" t="s">
        <v>37</v>
      </c>
      <c r="F36" s="38"/>
      <c r="G36" s="38"/>
      <c r="H36" s="8"/>
      <c r="I36" s="8"/>
      <c r="J36" s="8"/>
      <c r="K36" s="8"/>
      <c r="L36" s="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6" x14ac:dyDescent="0.2">
      <c r="A38" s="8"/>
      <c r="B38" s="39"/>
      <c r="C38" s="39"/>
      <c r="D38" s="39"/>
      <c r="E38" s="39"/>
      <c r="F38" s="8"/>
      <c r="G38" s="8"/>
      <c r="H38" s="8"/>
      <c r="I38" s="8"/>
      <c r="J38" s="8"/>
      <c r="K38" s="8"/>
      <c r="L38" s="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6" x14ac:dyDescent="0.2">
      <c r="A39" s="8"/>
      <c r="B39" s="38" t="s">
        <v>35</v>
      </c>
      <c r="C39" s="38"/>
      <c r="D39" s="38"/>
      <c r="E39" s="38"/>
      <c r="F39" s="8"/>
      <c r="G39" s="8"/>
      <c r="H39" s="8"/>
      <c r="I39" s="8"/>
      <c r="J39" s="8"/>
      <c r="K39" s="8"/>
      <c r="L39" s="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35"/>
      <c r="B40" s="35"/>
      <c r="C40" s="35"/>
      <c r="D40" s="35"/>
      <c r="E40" s="35"/>
      <c r="F40" s="35"/>
      <c r="G40" s="35"/>
    </row>
    <row r="41" spans="1:24" ht="18" x14ac:dyDescent="0.2">
      <c r="A41" s="36"/>
      <c r="B41" s="37"/>
      <c r="C41" s="35"/>
      <c r="D41" s="36"/>
      <c r="E41" s="35"/>
      <c r="F41" s="35"/>
      <c r="G41" s="35"/>
    </row>
    <row r="42" spans="1:24" x14ac:dyDescent="0.2">
      <c r="A42" s="35"/>
      <c r="B42" s="35"/>
      <c r="C42" s="35"/>
      <c r="D42" s="35"/>
      <c r="E42" s="35"/>
      <c r="F42" s="35"/>
      <c r="G42" s="35"/>
    </row>
  </sheetData>
  <sheetProtection algorithmName="SHA-512" hashValue="+MXIcCG2iWCzUuk3ydVijfTJCE5a1G/YrAhnueDfFEUTDJwOD3oqESRC2YkTGVTgc4Q/ashb+/TS7XC2EpZjSg==" saltValue="q9u2cXsGErlAqu+y8nRhnQ==" spinCount="100000" sheet="1" objects="1" scenarios="1"/>
  <mergeCells count="48">
    <mergeCell ref="A1:G1"/>
    <mergeCell ref="A2:G2"/>
    <mergeCell ref="A4:B4"/>
    <mergeCell ref="C4:E4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4:B24"/>
    <mergeCell ref="A28:B28"/>
    <mergeCell ref="C28:F28"/>
    <mergeCell ref="A36:C36"/>
    <mergeCell ref="E36:G36"/>
    <mergeCell ref="B38:E38"/>
    <mergeCell ref="B39:E39"/>
    <mergeCell ref="L24:X24"/>
    <mergeCell ref="A30:B30"/>
    <mergeCell ref="C30:F30"/>
    <mergeCell ref="A31:B31"/>
    <mergeCell ref="C31:F31"/>
    <mergeCell ref="A35:C35"/>
    <mergeCell ref="E35:G35"/>
    <mergeCell ref="A29:B29"/>
    <mergeCell ref="C29:F29"/>
  </mergeCells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K198"/>
  <sheetViews>
    <sheetView zoomScaleNormal="100" workbookViewId="0">
      <selection activeCell="A11" sqref="A11"/>
    </sheetView>
  </sheetViews>
  <sheetFormatPr baseColWidth="10" defaultRowHeight="14" x14ac:dyDescent="0.15"/>
  <cols>
    <col min="1" max="1" width="10.83203125" style="1"/>
    <col min="2" max="3" width="10.5" style="1" customWidth="1"/>
    <col min="4" max="5" width="10.83203125" style="1" customWidth="1"/>
    <col min="6" max="6" width="14.1640625" style="1" customWidth="1"/>
    <col min="7" max="7" width="22" style="1" bestFit="1" customWidth="1"/>
    <col min="8" max="16384" width="10.83203125" style="1"/>
  </cols>
  <sheetData>
    <row r="1" spans="1:11" ht="23" x14ac:dyDescent="0.25">
      <c r="A1" s="53" t="s">
        <v>38</v>
      </c>
      <c r="B1" s="53"/>
      <c r="C1" s="53"/>
      <c r="D1" s="53"/>
      <c r="E1" s="53"/>
      <c r="F1" s="53"/>
      <c r="G1" s="53"/>
    </row>
    <row r="2" spans="1:11" ht="16" x14ac:dyDescent="0.2">
      <c r="A2" s="63"/>
      <c r="B2" s="63"/>
      <c r="C2" s="66"/>
      <c r="D2" s="66"/>
      <c r="E2" s="66"/>
      <c r="F2" s="66"/>
      <c r="G2" s="8"/>
    </row>
    <row r="3" spans="1:11" ht="16" x14ac:dyDescent="0.2">
      <c r="A3" s="68" t="s">
        <v>9</v>
      </c>
      <c r="B3" s="68"/>
      <c r="C3" s="68" t="e">
        <f>IF(#REF!="Name bitte hier eintragen!!!","",#REF!)</f>
        <v>#REF!</v>
      </c>
      <c r="D3" s="68"/>
      <c r="E3" s="68"/>
      <c r="F3" s="68"/>
      <c r="G3" s="8"/>
    </row>
    <row r="4" spans="1:11" x14ac:dyDescent="0.15">
      <c r="A4" s="8"/>
      <c r="B4" s="8"/>
      <c r="C4" s="8"/>
      <c r="D4" s="8"/>
      <c r="E4" s="8"/>
      <c r="F4" s="8"/>
      <c r="G4" s="8"/>
    </row>
    <row r="5" spans="1:11" ht="17" thickBot="1" x14ac:dyDescent="0.25">
      <c r="A5" s="18" t="s">
        <v>1</v>
      </c>
      <c r="B5" s="19" t="s">
        <v>0</v>
      </c>
      <c r="C5" s="8"/>
      <c r="D5" s="8"/>
      <c r="E5" s="8"/>
      <c r="F5" s="8"/>
      <c r="G5" s="8"/>
    </row>
    <row r="6" spans="1:11" ht="17" customHeight="1" x14ac:dyDescent="0.2">
      <c r="A6" s="57" t="s">
        <v>2</v>
      </c>
      <c r="B6" s="64" t="s">
        <v>3</v>
      </c>
      <c r="C6" s="65"/>
      <c r="D6" s="57" t="s">
        <v>29</v>
      </c>
      <c r="E6" s="61" t="s">
        <v>30</v>
      </c>
      <c r="F6" s="57" t="s">
        <v>6</v>
      </c>
      <c r="G6" s="57" t="s">
        <v>7</v>
      </c>
    </row>
    <row r="7" spans="1:11" ht="17" customHeight="1" thickBot="1" x14ac:dyDescent="0.25">
      <c r="A7" s="58"/>
      <c r="B7" s="24" t="s">
        <v>4</v>
      </c>
      <c r="C7" s="25" t="s">
        <v>5</v>
      </c>
      <c r="D7" s="58"/>
      <c r="E7" s="62"/>
      <c r="F7" s="58"/>
      <c r="G7" s="58"/>
    </row>
    <row r="8" spans="1:11" ht="16.5" customHeight="1" x14ac:dyDescent="0.15">
      <c r="A8" s="7"/>
      <c r="B8" s="5"/>
      <c r="C8" s="5"/>
      <c r="D8" s="28" t="str">
        <f>IF(A8="","",(C8-B8)*60*24)</f>
        <v/>
      </c>
      <c r="E8" s="20" t="str">
        <f>IF(D8="","",D8/45)</f>
        <v/>
      </c>
      <c r="F8" s="21" t="str">
        <f>IF(D8="","","Tischtennis")</f>
        <v/>
      </c>
      <c r="G8" s="21" t="str">
        <f>IF(D8="","","Sporthalle Mittelschule")</f>
        <v/>
      </c>
      <c r="I8" s="2"/>
      <c r="J8" s="2"/>
    </row>
    <row r="9" spans="1:11" ht="16.5" customHeight="1" x14ac:dyDescent="0.15">
      <c r="A9" s="3"/>
      <c r="B9" s="4"/>
      <c r="C9" s="4"/>
      <c r="D9" s="28" t="str">
        <f t="shared" ref="D9:D17" si="0">IF(A9="","",(C9-B9)*60*24)</f>
        <v/>
      </c>
      <c r="E9" s="20" t="str">
        <f t="shared" ref="E9:E17" si="1">IF(D9="","",D9/45)</f>
        <v/>
      </c>
      <c r="F9" s="21" t="str">
        <f t="shared" ref="F9:F17" si="2">IF(D9="","","Tischtennis")</f>
        <v/>
      </c>
      <c r="G9" s="21" t="str">
        <f t="shared" ref="G9:G17" si="3">IF(D9="","","Sporthalle Mittelschule")</f>
        <v/>
      </c>
      <c r="I9" s="2"/>
      <c r="J9" s="2"/>
      <c r="K9" s="15"/>
    </row>
    <row r="10" spans="1:11" ht="16.5" customHeight="1" x14ac:dyDescent="0.15">
      <c r="A10" s="3"/>
      <c r="B10" s="5"/>
      <c r="C10" s="5"/>
      <c r="D10" s="28" t="str">
        <f t="shared" si="0"/>
        <v/>
      </c>
      <c r="E10" s="20" t="str">
        <f t="shared" si="1"/>
        <v/>
      </c>
      <c r="F10" s="21" t="str">
        <f t="shared" si="2"/>
        <v/>
      </c>
      <c r="G10" s="21" t="str">
        <f t="shared" si="3"/>
        <v/>
      </c>
      <c r="I10" s="6"/>
      <c r="J10" s="6"/>
    </row>
    <row r="11" spans="1:11" ht="16.5" customHeight="1" x14ac:dyDescent="0.15">
      <c r="A11" s="3"/>
      <c r="B11" s="4"/>
      <c r="C11" s="4"/>
      <c r="D11" s="28" t="str">
        <f t="shared" si="0"/>
        <v/>
      </c>
      <c r="E11" s="20" t="str">
        <f t="shared" si="1"/>
        <v/>
      </c>
      <c r="F11" s="21" t="str">
        <f t="shared" si="2"/>
        <v/>
      </c>
      <c r="G11" s="21" t="str">
        <f t="shared" si="3"/>
        <v/>
      </c>
      <c r="I11" s="2"/>
      <c r="J11" s="2"/>
    </row>
    <row r="12" spans="1:11" ht="16.5" customHeight="1" x14ac:dyDescent="0.15">
      <c r="A12" s="3"/>
      <c r="B12" s="5"/>
      <c r="C12" s="5"/>
      <c r="D12" s="28" t="str">
        <f t="shared" si="0"/>
        <v/>
      </c>
      <c r="E12" s="20" t="str">
        <f t="shared" si="1"/>
        <v/>
      </c>
      <c r="F12" s="21" t="str">
        <f t="shared" si="2"/>
        <v/>
      </c>
      <c r="G12" s="21" t="str">
        <f t="shared" si="3"/>
        <v/>
      </c>
      <c r="I12" s="2"/>
      <c r="J12" s="2"/>
    </row>
    <row r="13" spans="1:11" ht="16.5" customHeight="1" x14ac:dyDescent="0.15">
      <c r="A13" s="3"/>
      <c r="B13" s="4"/>
      <c r="C13" s="4"/>
      <c r="D13" s="28" t="str">
        <f t="shared" si="0"/>
        <v/>
      </c>
      <c r="E13" s="20" t="str">
        <f t="shared" si="1"/>
        <v/>
      </c>
      <c r="F13" s="21" t="str">
        <f t="shared" si="2"/>
        <v/>
      </c>
      <c r="G13" s="21" t="str">
        <f t="shared" si="3"/>
        <v/>
      </c>
      <c r="I13" s="6"/>
      <c r="J13" s="6"/>
    </row>
    <row r="14" spans="1:11" ht="16.5" customHeight="1" x14ac:dyDescent="0.15">
      <c r="A14" s="3"/>
      <c r="B14" s="5"/>
      <c r="C14" s="5"/>
      <c r="D14" s="28" t="str">
        <f t="shared" si="0"/>
        <v/>
      </c>
      <c r="E14" s="20" t="str">
        <f t="shared" si="1"/>
        <v/>
      </c>
      <c r="F14" s="21" t="str">
        <f t="shared" si="2"/>
        <v/>
      </c>
      <c r="G14" s="21" t="str">
        <f t="shared" si="3"/>
        <v/>
      </c>
      <c r="I14" s="6"/>
      <c r="J14" s="6"/>
    </row>
    <row r="15" spans="1:11" ht="16.5" customHeight="1" x14ac:dyDescent="0.15">
      <c r="A15" s="3"/>
      <c r="B15" s="4"/>
      <c r="C15" s="4"/>
      <c r="D15" s="28" t="str">
        <f t="shared" si="0"/>
        <v/>
      </c>
      <c r="E15" s="20" t="str">
        <f t="shared" si="1"/>
        <v/>
      </c>
      <c r="F15" s="21" t="str">
        <f t="shared" si="2"/>
        <v/>
      </c>
      <c r="G15" s="21" t="str">
        <f t="shared" si="3"/>
        <v/>
      </c>
    </row>
    <row r="16" spans="1:11" ht="16.5" customHeight="1" x14ac:dyDescent="0.15">
      <c r="A16" s="3"/>
      <c r="B16" s="5"/>
      <c r="C16" s="5"/>
      <c r="D16" s="28" t="str">
        <f t="shared" si="0"/>
        <v/>
      </c>
      <c r="E16" s="20" t="str">
        <f t="shared" si="1"/>
        <v/>
      </c>
      <c r="F16" s="21" t="str">
        <f t="shared" si="2"/>
        <v/>
      </c>
      <c r="G16" s="21" t="str">
        <f t="shared" si="3"/>
        <v/>
      </c>
    </row>
    <row r="17" spans="1:7" ht="16.5" customHeight="1" x14ac:dyDescent="0.15">
      <c r="A17" s="3"/>
      <c r="B17" s="4"/>
      <c r="C17" s="4"/>
      <c r="D17" s="28" t="str">
        <f t="shared" si="0"/>
        <v/>
      </c>
      <c r="E17" s="20" t="str">
        <f t="shared" si="1"/>
        <v/>
      </c>
      <c r="F17" s="21" t="str">
        <f t="shared" si="2"/>
        <v/>
      </c>
      <c r="G17" s="21" t="str">
        <f t="shared" si="3"/>
        <v/>
      </c>
    </row>
    <row r="18" spans="1:7" x14ac:dyDescent="0.15">
      <c r="A18" s="26" t="s">
        <v>8</v>
      </c>
      <c r="B18" s="27"/>
      <c r="C18" s="27"/>
      <c r="D18" s="27"/>
      <c r="E18" s="16">
        <f>SUM(E8:E17)</f>
        <v>0</v>
      </c>
      <c r="F18" s="8"/>
      <c r="G18" s="8"/>
    </row>
    <row r="19" spans="1:7" x14ac:dyDescent="0.15">
      <c r="A19" s="8"/>
      <c r="B19" s="8"/>
      <c r="C19" s="8"/>
      <c r="D19" s="8"/>
      <c r="E19" s="8"/>
      <c r="F19" s="8"/>
      <c r="G19" s="8"/>
    </row>
    <row r="20" spans="1:7" ht="17" thickBot="1" x14ac:dyDescent="0.25">
      <c r="A20" s="18" t="s">
        <v>1</v>
      </c>
      <c r="B20" s="19" t="s">
        <v>10</v>
      </c>
      <c r="C20" s="8"/>
      <c r="D20" s="8"/>
      <c r="E20" s="8"/>
      <c r="F20" s="8"/>
      <c r="G20" s="8"/>
    </row>
    <row r="21" spans="1:7" ht="15" customHeight="1" x14ac:dyDescent="0.2">
      <c r="A21" s="57" t="s">
        <v>2</v>
      </c>
      <c r="B21" s="59" t="s">
        <v>3</v>
      </c>
      <c r="C21" s="60"/>
      <c r="D21" s="57" t="s">
        <v>29</v>
      </c>
      <c r="E21" s="61" t="s">
        <v>30</v>
      </c>
      <c r="F21" s="57" t="s">
        <v>6</v>
      </c>
      <c r="G21" s="57" t="s">
        <v>7</v>
      </c>
    </row>
    <row r="22" spans="1:7" ht="17" thickBot="1" x14ac:dyDescent="0.25">
      <c r="A22" s="58"/>
      <c r="B22" s="24" t="s">
        <v>4</v>
      </c>
      <c r="C22" s="25" t="s">
        <v>5</v>
      </c>
      <c r="D22" s="58"/>
      <c r="E22" s="62"/>
      <c r="F22" s="58"/>
      <c r="G22" s="58"/>
    </row>
    <row r="23" spans="1:7" x14ac:dyDescent="0.15">
      <c r="A23" s="7"/>
      <c r="B23" s="5"/>
      <c r="C23" s="5"/>
      <c r="D23" s="28" t="str">
        <f>IF(A23="","",(C23-B23)*60*24)</f>
        <v/>
      </c>
      <c r="E23" s="20" t="str">
        <f>IF(D23="","",D23/45)</f>
        <v/>
      </c>
      <c r="F23" s="21" t="str">
        <f>IF(D23="","","Tischtennis")</f>
        <v/>
      </c>
      <c r="G23" s="21" t="str">
        <f>IF(D23="","","Sporthalle Mittelschule")</f>
        <v/>
      </c>
    </row>
    <row r="24" spans="1:7" x14ac:dyDescent="0.15">
      <c r="A24" s="3"/>
      <c r="B24" s="4"/>
      <c r="C24" s="4"/>
      <c r="D24" s="28" t="str">
        <f t="shared" ref="D24:D32" si="4">IF(A24="","",(C24-B24)*60*24)</f>
        <v/>
      </c>
      <c r="E24" s="20" t="str">
        <f t="shared" ref="E24:E32" si="5">IF(D24="","",D24/45)</f>
        <v/>
      </c>
      <c r="F24" s="21" t="str">
        <f t="shared" ref="F24:F32" si="6">IF(D24="","","Tischtennis")</f>
        <v/>
      </c>
      <c r="G24" s="21" t="str">
        <f t="shared" ref="G24:G32" si="7">IF(D24="","","Sporthalle Mittelschule")</f>
        <v/>
      </c>
    </row>
    <row r="25" spans="1:7" x14ac:dyDescent="0.15">
      <c r="A25" s="3"/>
      <c r="B25" s="5"/>
      <c r="C25" s="5"/>
      <c r="D25" s="28" t="str">
        <f t="shared" si="4"/>
        <v/>
      </c>
      <c r="E25" s="20" t="str">
        <f t="shared" si="5"/>
        <v/>
      </c>
      <c r="F25" s="21" t="str">
        <f t="shared" si="6"/>
        <v/>
      </c>
      <c r="G25" s="21" t="str">
        <f t="shared" si="7"/>
        <v/>
      </c>
    </row>
    <row r="26" spans="1:7" x14ac:dyDescent="0.15">
      <c r="A26" s="3"/>
      <c r="B26" s="4"/>
      <c r="C26" s="4"/>
      <c r="D26" s="28" t="str">
        <f t="shared" si="4"/>
        <v/>
      </c>
      <c r="E26" s="20" t="str">
        <f t="shared" si="5"/>
        <v/>
      </c>
      <c r="F26" s="21" t="str">
        <f t="shared" si="6"/>
        <v/>
      </c>
      <c r="G26" s="21" t="str">
        <f t="shared" si="7"/>
        <v/>
      </c>
    </row>
    <row r="27" spans="1:7" x14ac:dyDescent="0.15">
      <c r="A27" s="3"/>
      <c r="B27" s="5"/>
      <c r="C27" s="5"/>
      <c r="D27" s="28" t="str">
        <f t="shared" si="4"/>
        <v/>
      </c>
      <c r="E27" s="20" t="str">
        <f t="shared" si="5"/>
        <v/>
      </c>
      <c r="F27" s="21" t="str">
        <f t="shared" si="6"/>
        <v/>
      </c>
      <c r="G27" s="21" t="str">
        <f t="shared" si="7"/>
        <v/>
      </c>
    </row>
    <row r="28" spans="1:7" x14ac:dyDescent="0.15">
      <c r="A28" s="3"/>
      <c r="B28" s="4"/>
      <c r="C28" s="4"/>
      <c r="D28" s="28" t="str">
        <f t="shared" si="4"/>
        <v/>
      </c>
      <c r="E28" s="20" t="str">
        <f t="shared" si="5"/>
        <v/>
      </c>
      <c r="F28" s="21" t="str">
        <f t="shared" si="6"/>
        <v/>
      </c>
      <c r="G28" s="21" t="str">
        <f t="shared" si="7"/>
        <v/>
      </c>
    </row>
    <row r="29" spans="1:7" x14ac:dyDescent="0.15">
      <c r="A29" s="3"/>
      <c r="B29" s="5"/>
      <c r="C29" s="5"/>
      <c r="D29" s="28" t="str">
        <f t="shared" si="4"/>
        <v/>
      </c>
      <c r="E29" s="20" t="str">
        <f t="shared" si="5"/>
        <v/>
      </c>
      <c r="F29" s="21" t="str">
        <f t="shared" si="6"/>
        <v/>
      </c>
      <c r="G29" s="21" t="str">
        <f t="shared" si="7"/>
        <v/>
      </c>
    </row>
    <row r="30" spans="1:7" x14ac:dyDescent="0.15">
      <c r="A30" s="3"/>
      <c r="B30" s="4"/>
      <c r="C30" s="4"/>
      <c r="D30" s="28" t="str">
        <f t="shared" si="4"/>
        <v/>
      </c>
      <c r="E30" s="20" t="str">
        <f t="shared" si="5"/>
        <v/>
      </c>
      <c r="F30" s="21" t="str">
        <f t="shared" si="6"/>
        <v/>
      </c>
      <c r="G30" s="21" t="str">
        <f t="shared" si="7"/>
        <v/>
      </c>
    </row>
    <row r="31" spans="1:7" x14ac:dyDescent="0.15">
      <c r="A31" s="3"/>
      <c r="B31" s="5"/>
      <c r="C31" s="5"/>
      <c r="D31" s="28" t="str">
        <f t="shared" si="4"/>
        <v/>
      </c>
      <c r="E31" s="20" t="str">
        <f t="shared" si="5"/>
        <v/>
      </c>
      <c r="F31" s="21" t="str">
        <f t="shared" si="6"/>
        <v/>
      </c>
      <c r="G31" s="21" t="str">
        <f t="shared" si="7"/>
        <v/>
      </c>
    </row>
    <row r="32" spans="1:7" x14ac:dyDescent="0.15">
      <c r="A32" s="3"/>
      <c r="B32" s="4"/>
      <c r="C32" s="4"/>
      <c r="D32" s="28" t="str">
        <f t="shared" si="4"/>
        <v/>
      </c>
      <c r="E32" s="20" t="str">
        <f t="shared" si="5"/>
        <v/>
      </c>
      <c r="F32" s="21" t="str">
        <f t="shared" si="6"/>
        <v/>
      </c>
      <c r="G32" s="21" t="str">
        <f t="shared" si="7"/>
        <v/>
      </c>
    </row>
    <row r="33" spans="1:7" x14ac:dyDescent="0.15">
      <c r="A33" s="26" t="s">
        <v>8</v>
      </c>
      <c r="B33" s="27"/>
      <c r="C33" s="27"/>
      <c r="D33" s="27"/>
      <c r="E33" s="16">
        <f>SUM(E23:E32)</f>
        <v>0</v>
      </c>
      <c r="F33" s="8"/>
      <c r="G33" s="8"/>
    </row>
    <row r="34" spans="1:7" x14ac:dyDescent="0.15">
      <c r="A34" s="8"/>
      <c r="B34" s="8"/>
      <c r="C34" s="8"/>
      <c r="D34" s="8"/>
      <c r="E34" s="8"/>
      <c r="F34" s="8"/>
      <c r="G34" s="8"/>
    </row>
    <row r="35" spans="1:7" ht="17" thickBot="1" x14ac:dyDescent="0.25">
      <c r="A35" s="18" t="s">
        <v>1</v>
      </c>
      <c r="B35" s="19" t="s">
        <v>11</v>
      </c>
      <c r="C35" s="8"/>
      <c r="D35" s="8"/>
      <c r="E35" s="8"/>
      <c r="F35" s="8"/>
      <c r="G35" s="8"/>
    </row>
    <row r="36" spans="1:7" ht="16" customHeight="1" x14ac:dyDescent="0.2">
      <c r="A36" s="57" t="s">
        <v>2</v>
      </c>
      <c r="B36" s="59" t="s">
        <v>3</v>
      </c>
      <c r="C36" s="60"/>
      <c r="D36" s="57" t="s">
        <v>29</v>
      </c>
      <c r="E36" s="61" t="s">
        <v>30</v>
      </c>
      <c r="F36" s="57" t="s">
        <v>6</v>
      </c>
      <c r="G36" s="57" t="s">
        <v>7</v>
      </c>
    </row>
    <row r="37" spans="1:7" ht="17" thickBot="1" x14ac:dyDescent="0.25">
      <c r="A37" s="58"/>
      <c r="B37" s="24" t="s">
        <v>4</v>
      </c>
      <c r="C37" s="25" t="s">
        <v>5</v>
      </c>
      <c r="D37" s="58"/>
      <c r="E37" s="62"/>
      <c r="F37" s="58"/>
      <c r="G37" s="58"/>
    </row>
    <row r="38" spans="1:7" x14ac:dyDescent="0.15">
      <c r="A38" s="7"/>
      <c r="B38" s="5"/>
      <c r="C38" s="5"/>
      <c r="D38" s="28" t="str">
        <f>IF(A38="","",(C38-B38)*60*24)</f>
        <v/>
      </c>
      <c r="E38" s="20" t="str">
        <f>IF(D38="","",D38/45)</f>
        <v/>
      </c>
      <c r="F38" s="21" t="str">
        <f>IF(D38="","","Tischtennis")</f>
        <v/>
      </c>
      <c r="G38" s="21" t="str">
        <f>IF(D38="","","Sporthalle Mittelschule")</f>
        <v/>
      </c>
    </row>
    <row r="39" spans="1:7" x14ac:dyDescent="0.15">
      <c r="A39" s="3"/>
      <c r="B39" s="4"/>
      <c r="C39" s="4"/>
      <c r="D39" s="28" t="str">
        <f t="shared" ref="D39:D47" si="8">IF(A39="","",(C39-B39)*60*24)</f>
        <v/>
      </c>
      <c r="E39" s="20" t="str">
        <f t="shared" ref="E39:E47" si="9">IF(D39="","",D39/45)</f>
        <v/>
      </c>
      <c r="F39" s="21" t="str">
        <f t="shared" ref="F39:F47" si="10">IF(D39="","","Tischtennis")</f>
        <v/>
      </c>
      <c r="G39" s="21" t="str">
        <f t="shared" ref="G39:G47" si="11">IF(D39="","","Sporthalle Mittelschule")</f>
        <v/>
      </c>
    </row>
    <row r="40" spans="1:7" x14ac:dyDescent="0.15">
      <c r="A40" s="3"/>
      <c r="B40" s="5"/>
      <c r="C40" s="5"/>
      <c r="D40" s="28" t="str">
        <f t="shared" si="8"/>
        <v/>
      </c>
      <c r="E40" s="20" t="str">
        <f t="shared" si="9"/>
        <v/>
      </c>
      <c r="F40" s="21" t="str">
        <f t="shared" si="10"/>
        <v/>
      </c>
      <c r="G40" s="21" t="str">
        <f t="shared" si="11"/>
        <v/>
      </c>
    </row>
    <row r="41" spans="1:7" x14ac:dyDescent="0.15">
      <c r="A41" s="3"/>
      <c r="B41" s="4"/>
      <c r="C41" s="4"/>
      <c r="D41" s="28" t="str">
        <f t="shared" si="8"/>
        <v/>
      </c>
      <c r="E41" s="20" t="str">
        <f t="shared" si="9"/>
        <v/>
      </c>
      <c r="F41" s="21" t="str">
        <f t="shared" si="10"/>
        <v/>
      </c>
      <c r="G41" s="21" t="str">
        <f t="shared" si="11"/>
        <v/>
      </c>
    </row>
    <row r="42" spans="1:7" x14ac:dyDescent="0.15">
      <c r="A42" s="3"/>
      <c r="B42" s="5"/>
      <c r="C42" s="5"/>
      <c r="D42" s="28" t="str">
        <f t="shared" si="8"/>
        <v/>
      </c>
      <c r="E42" s="20" t="str">
        <f t="shared" si="9"/>
        <v/>
      </c>
      <c r="F42" s="21" t="str">
        <f t="shared" si="10"/>
        <v/>
      </c>
      <c r="G42" s="21" t="str">
        <f t="shared" si="11"/>
        <v/>
      </c>
    </row>
    <row r="43" spans="1:7" x14ac:dyDescent="0.15">
      <c r="A43" s="3"/>
      <c r="B43" s="4"/>
      <c r="C43" s="4"/>
      <c r="D43" s="28" t="str">
        <f t="shared" si="8"/>
        <v/>
      </c>
      <c r="E43" s="20" t="str">
        <f t="shared" si="9"/>
        <v/>
      </c>
      <c r="F43" s="21" t="str">
        <f t="shared" si="10"/>
        <v/>
      </c>
      <c r="G43" s="21" t="str">
        <f t="shared" si="11"/>
        <v/>
      </c>
    </row>
    <row r="44" spans="1:7" x14ac:dyDescent="0.15">
      <c r="A44" s="3"/>
      <c r="B44" s="5"/>
      <c r="C44" s="5"/>
      <c r="D44" s="28" t="str">
        <f t="shared" si="8"/>
        <v/>
      </c>
      <c r="E44" s="20" t="str">
        <f t="shared" si="9"/>
        <v/>
      </c>
      <c r="F44" s="21" t="str">
        <f t="shared" si="10"/>
        <v/>
      </c>
      <c r="G44" s="21" t="str">
        <f t="shared" si="11"/>
        <v/>
      </c>
    </row>
    <row r="45" spans="1:7" x14ac:dyDescent="0.15">
      <c r="A45" s="3"/>
      <c r="B45" s="4"/>
      <c r="C45" s="4"/>
      <c r="D45" s="28" t="str">
        <f t="shared" si="8"/>
        <v/>
      </c>
      <c r="E45" s="20" t="str">
        <f t="shared" si="9"/>
        <v/>
      </c>
      <c r="F45" s="21" t="str">
        <f t="shared" si="10"/>
        <v/>
      </c>
      <c r="G45" s="21" t="str">
        <f t="shared" si="11"/>
        <v/>
      </c>
    </row>
    <row r="46" spans="1:7" x14ac:dyDescent="0.15">
      <c r="A46" s="3"/>
      <c r="B46" s="5"/>
      <c r="C46" s="5"/>
      <c r="D46" s="28" t="str">
        <f t="shared" si="8"/>
        <v/>
      </c>
      <c r="E46" s="20" t="str">
        <f t="shared" si="9"/>
        <v/>
      </c>
      <c r="F46" s="21" t="str">
        <f t="shared" si="10"/>
        <v/>
      </c>
      <c r="G46" s="21" t="str">
        <f t="shared" si="11"/>
        <v/>
      </c>
    </row>
    <row r="47" spans="1:7" x14ac:dyDescent="0.15">
      <c r="A47" s="3"/>
      <c r="B47" s="4"/>
      <c r="C47" s="4"/>
      <c r="D47" s="28" t="str">
        <f t="shared" si="8"/>
        <v/>
      </c>
      <c r="E47" s="20" t="str">
        <f t="shared" si="9"/>
        <v/>
      </c>
      <c r="F47" s="21" t="str">
        <f t="shared" si="10"/>
        <v/>
      </c>
      <c r="G47" s="21" t="str">
        <f t="shared" si="11"/>
        <v/>
      </c>
    </row>
    <row r="48" spans="1:7" x14ac:dyDescent="0.15">
      <c r="A48" s="26" t="s">
        <v>8</v>
      </c>
      <c r="B48" s="27"/>
      <c r="C48" s="27"/>
      <c r="D48" s="27"/>
      <c r="E48" s="16">
        <f>SUM(E38:E47)</f>
        <v>0</v>
      </c>
      <c r="F48" s="8"/>
      <c r="G48" s="8"/>
    </row>
    <row r="49" spans="1:7" x14ac:dyDescent="0.15">
      <c r="A49" s="8"/>
      <c r="B49" s="8"/>
      <c r="C49" s="8"/>
      <c r="D49" s="8"/>
      <c r="E49" s="8"/>
      <c r="F49" s="8"/>
      <c r="G49" s="8"/>
    </row>
    <row r="50" spans="1:7" ht="17" thickBot="1" x14ac:dyDescent="0.25">
      <c r="A50" s="18" t="s">
        <v>1</v>
      </c>
      <c r="B50" s="19" t="s">
        <v>12</v>
      </c>
      <c r="C50" s="8"/>
      <c r="D50" s="8"/>
      <c r="E50" s="8"/>
      <c r="F50" s="8"/>
      <c r="G50" s="8"/>
    </row>
    <row r="51" spans="1:7" ht="16" customHeight="1" x14ac:dyDescent="0.2">
      <c r="A51" s="57" t="s">
        <v>2</v>
      </c>
      <c r="B51" s="59" t="s">
        <v>3</v>
      </c>
      <c r="C51" s="60"/>
      <c r="D51" s="57" t="s">
        <v>29</v>
      </c>
      <c r="E51" s="61" t="s">
        <v>30</v>
      </c>
      <c r="F51" s="57" t="s">
        <v>6</v>
      </c>
      <c r="G51" s="57" t="s">
        <v>7</v>
      </c>
    </row>
    <row r="52" spans="1:7" ht="17" thickBot="1" x14ac:dyDescent="0.25">
      <c r="A52" s="58"/>
      <c r="B52" s="24" t="s">
        <v>4</v>
      </c>
      <c r="C52" s="25" t="s">
        <v>5</v>
      </c>
      <c r="D52" s="58"/>
      <c r="E52" s="62"/>
      <c r="F52" s="58"/>
      <c r="G52" s="58"/>
    </row>
    <row r="53" spans="1:7" x14ac:dyDescent="0.15">
      <c r="A53" s="7"/>
      <c r="B53" s="5"/>
      <c r="C53" s="5"/>
      <c r="D53" s="28" t="str">
        <f>IF(A53="","",(C53-B53)*60*24)</f>
        <v/>
      </c>
      <c r="E53" s="20" t="str">
        <f>IF(D53="","",D53/45)</f>
        <v/>
      </c>
      <c r="F53" s="21" t="str">
        <f>IF(D53="","","Tischtennis")</f>
        <v/>
      </c>
      <c r="G53" s="21" t="str">
        <f>IF(D53="","","Sporthalle Mittelschule")</f>
        <v/>
      </c>
    </row>
    <row r="54" spans="1:7" x14ac:dyDescent="0.15">
      <c r="A54" s="3"/>
      <c r="B54" s="4"/>
      <c r="C54" s="4"/>
      <c r="D54" s="28" t="str">
        <f t="shared" ref="D54:D62" si="12">IF(A54="","",(C54-B54)*60*24)</f>
        <v/>
      </c>
      <c r="E54" s="20" t="str">
        <f t="shared" ref="E54:E61" si="13">IF(D54="","",D54/45)</f>
        <v/>
      </c>
      <c r="F54" s="21" t="str">
        <f t="shared" ref="F54:F62" si="14">IF(D54="","","Tischtennis")</f>
        <v/>
      </c>
      <c r="G54" s="21" t="str">
        <f t="shared" ref="G54:G62" si="15">IF(D54="","","Sporthalle Mittelschule")</f>
        <v/>
      </c>
    </row>
    <row r="55" spans="1:7" x14ac:dyDescent="0.15">
      <c r="A55" s="3"/>
      <c r="B55" s="5"/>
      <c r="C55" s="5"/>
      <c r="D55" s="28" t="str">
        <f t="shared" si="12"/>
        <v/>
      </c>
      <c r="E55" s="20" t="str">
        <f t="shared" si="13"/>
        <v/>
      </c>
      <c r="F55" s="21" t="str">
        <f t="shared" si="14"/>
        <v/>
      </c>
      <c r="G55" s="21" t="str">
        <f t="shared" si="15"/>
        <v/>
      </c>
    </row>
    <row r="56" spans="1:7" x14ac:dyDescent="0.15">
      <c r="A56" s="3"/>
      <c r="B56" s="4"/>
      <c r="C56" s="4"/>
      <c r="D56" s="28" t="str">
        <f t="shared" si="12"/>
        <v/>
      </c>
      <c r="E56" s="20" t="str">
        <f t="shared" si="13"/>
        <v/>
      </c>
      <c r="F56" s="21" t="str">
        <f t="shared" si="14"/>
        <v/>
      </c>
      <c r="G56" s="21" t="str">
        <f t="shared" si="15"/>
        <v/>
      </c>
    </row>
    <row r="57" spans="1:7" x14ac:dyDescent="0.15">
      <c r="A57" s="3"/>
      <c r="B57" s="5"/>
      <c r="C57" s="5"/>
      <c r="D57" s="28" t="str">
        <f t="shared" si="12"/>
        <v/>
      </c>
      <c r="E57" s="20" t="str">
        <f t="shared" si="13"/>
        <v/>
      </c>
      <c r="F57" s="21" t="str">
        <f t="shared" si="14"/>
        <v/>
      </c>
      <c r="G57" s="21" t="str">
        <f t="shared" si="15"/>
        <v/>
      </c>
    </row>
    <row r="58" spans="1:7" x14ac:dyDescent="0.15">
      <c r="A58" s="3"/>
      <c r="B58" s="4"/>
      <c r="C58" s="4"/>
      <c r="D58" s="28" t="str">
        <f t="shared" si="12"/>
        <v/>
      </c>
      <c r="E58" s="20" t="str">
        <f t="shared" si="13"/>
        <v/>
      </c>
      <c r="F58" s="21" t="str">
        <f t="shared" si="14"/>
        <v/>
      </c>
      <c r="G58" s="21" t="str">
        <f t="shared" si="15"/>
        <v/>
      </c>
    </row>
    <row r="59" spans="1:7" x14ac:dyDescent="0.15">
      <c r="A59" s="3"/>
      <c r="B59" s="5"/>
      <c r="C59" s="5"/>
      <c r="D59" s="28" t="str">
        <f t="shared" si="12"/>
        <v/>
      </c>
      <c r="E59" s="20" t="str">
        <f t="shared" si="13"/>
        <v/>
      </c>
      <c r="F59" s="21" t="str">
        <f t="shared" si="14"/>
        <v/>
      </c>
      <c r="G59" s="21" t="str">
        <f t="shared" si="15"/>
        <v/>
      </c>
    </row>
    <row r="60" spans="1:7" x14ac:dyDescent="0.15">
      <c r="A60" s="3"/>
      <c r="B60" s="4"/>
      <c r="C60" s="4"/>
      <c r="D60" s="28" t="str">
        <f t="shared" si="12"/>
        <v/>
      </c>
      <c r="E60" s="20" t="str">
        <f t="shared" si="13"/>
        <v/>
      </c>
      <c r="F60" s="21" t="str">
        <f t="shared" si="14"/>
        <v/>
      </c>
      <c r="G60" s="21" t="str">
        <f t="shared" si="15"/>
        <v/>
      </c>
    </row>
    <row r="61" spans="1:7" x14ac:dyDescent="0.15">
      <c r="A61" s="3"/>
      <c r="B61" s="5"/>
      <c r="C61" s="5"/>
      <c r="D61" s="28" t="str">
        <f t="shared" si="12"/>
        <v/>
      </c>
      <c r="E61" s="20" t="str">
        <f t="shared" si="13"/>
        <v/>
      </c>
      <c r="F61" s="21" t="str">
        <f t="shared" si="14"/>
        <v/>
      </c>
      <c r="G61" s="21" t="str">
        <f t="shared" si="15"/>
        <v/>
      </c>
    </row>
    <row r="62" spans="1:7" x14ac:dyDescent="0.15">
      <c r="A62" s="3"/>
      <c r="B62" s="4"/>
      <c r="C62" s="4"/>
      <c r="D62" s="28" t="str">
        <f t="shared" si="12"/>
        <v/>
      </c>
      <c r="E62" s="20" t="str">
        <f>IF(D62="","",D62/45)</f>
        <v/>
      </c>
      <c r="F62" s="21" t="str">
        <f t="shared" si="14"/>
        <v/>
      </c>
      <c r="G62" s="21" t="str">
        <f t="shared" si="15"/>
        <v/>
      </c>
    </row>
    <row r="63" spans="1:7" x14ac:dyDescent="0.15">
      <c r="A63" s="26" t="s">
        <v>8</v>
      </c>
      <c r="B63" s="27"/>
      <c r="C63" s="27"/>
      <c r="D63" s="27"/>
      <c r="E63" s="16">
        <f>SUM(E53:E62)</f>
        <v>0</v>
      </c>
      <c r="F63" s="8"/>
      <c r="G63" s="8"/>
    </row>
    <row r="64" spans="1:7" x14ac:dyDescent="0.15">
      <c r="A64" s="8"/>
      <c r="B64" s="8"/>
      <c r="C64" s="8"/>
      <c r="D64" s="8"/>
      <c r="E64" s="8"/>
      <c r="F64" s="8"/>
      <c r="G64" s="8"/>
    </row>
    <row r="65" spans="1:7" ht="17" thickBot="1" x14ac:dyDescent="0.25">
      <c r="A65" s="18" t="s">
        <v>1</v>
      </c>
      <c r="B65" s="19" t="s">
        <v>13</v>
      </c>
      <c r="C65" s="8"/>
      <c r="D65" s="8"/>
      <c r="E65" s="8"/>
      <c r="F65" s="8"/>
      <c r="G65" s="8"/>
    </row>
    <row r="66" spans="1:7" ht="18" customHeight="1" x14ac:dyDescent="0.2">
      <c r="A66" s="57" t="s">
        <v>2</v>
      </c>
      <c r="B66" s="59" t="s">
        <v>3</v>
      </c>
      <c r="C66" s="60"/>
      <c r="D66" s="57" t="s">
        <v>29</v>
      </c>
      <c r="E66" s="61" t="s">
        <v>30</v>
      </c>
      <c r="F66" s="57" t="s">
        <v>6</v>
      </c>
      <c r="G66" s="57" t="s">
        <v>7</v>
      </c>
    </row>
    <row r="67" spans="1:7" ht="16.5" customHeight="1" thickBot="1" x14ac:dyDescent="0.25">
      <c r="A67" s="58"/>
      <c r="B67" s="24" t="s">
        <v>4</v>
      </c>
      <c r="C67" s="25" t="s">
        <v>5</v>
      </c>
      <c r="D67" s="58"/>
      <c r="E67" s="62"/>
      <c r="F67" s="58"/>
      <c r="G67" s="58"/>
    </row>
    <row r="68" spans="1:7" x14ac:dyDescent="0.15">
      <c r="A68" s="7"/>
      <c r="B68" s="5"/>
      <c r="C68" s="5"/>
      <c r="D68" s="28" t="str">
        <f>IF(A68="","",(C68-B68)*60*24)</f>
        <v/>
      </c>
      <c r="E68" s="20" t="str">
        <f>IF(D68="","",D68/45)</f>
        <v/>
      </c>
      <c r="F68" s="21" t="str">
        <f>IF(D68="","","Tischtennis")</f>
        <v/>
      </c>
      <c r="G68" s="21" t="str">
        <f>IF(D68="","","Sporthalle Mittelschule")</f>
        <v/>
      </c>
    </row>
    <row r="69" spans="1:7" x14ac:dyDescent="0.15">
      <c r="A69" s="3"/>
      <c r="B69" s="4"/>
      <c r="C69" s="4"/>
      <c r="D69" s="28" t="str">
        <f t="shared" ref="D69:D77" si="16">IF(A69="","",(C69-B69)*60*24)</f>
        <v/>
      </c>
      <c r="E69" s="20" t="str">
        <f t="shared" ref="E69:E77" si="17">IF(D69="","",D69/45)</f>
        <v/>
      </c>
      <c r="F69" s="21" t="str">
        <f t="shared" ref="F69:F76" si="18">IF(D69="","","Tischtennis")</f>
        <v/>
      </c>
      <c r="G69" s="21" t="str">
        <f t="shared" ref="G69:G77" si="19">IF(D69="","","Sporthalle Mittelschule")</f>
        <v/>
      </c>
    </row>
    <row r="70" spans="1:7" x14ac:dyDescent="0.15">
      <c r="A70" s="3"/>
      <c r="B70" s="5"/>
      <c r="C70" s="5"/>
      <c r="D70" s="28" t="str">
        <f t="shared" si="16"/>
        <v/>
      </c>
      <c r="E70" s="20" t="str">
        <f t="shared" si="17"/>
        <v/>
      </c>
      <c r="F70" s="21" t="str">
        <f t="shared" si="18"/>
        <v/>
      </c>
      <c r="G70" s="21" t="str">
        <f t="shared" si="19"/>
        <v/>
      </c>
    </row>
    <row r="71" spans="1:7" x14ac:dyDescent="0.15">
      <c r="A71" s="3"/>
      <c r="B71" s="4"/>
      <c r="C71" s="4"/>
      <c r="D71" s="28" t="str">
        <f t="shared" si="16"/>
        <v/>
      </c>
      <c r="E71" s="20" t="str">
        <f t="shared" si="17"/>
        <v/>
      </c>
      <c r="F71" s="21" t="str">
        <f t="shared" si="18"/>
        <v/>
      </c>
      <c r="G71" s="21" t="str">
        <f t="shared" si="19"/>
        <v/>
      </c>
    </row>
    <row r="72" spans="1:7" x14ac:dyDescent="0.15">
      <c r="A72" s="3"/>
      <c r="B72" s="5"/>
      <c r="C72" s="5"/>
      <c r="D72" s="28" t="str">
        <f t="shared" si="16"/>
        <v/>
      </c>
      <c r="E72" s="20" t="str">
        <f t="shared" si="17"/>
        <v/>
      </c>
      <c r="F72" s="21" t="str">
        <f t="shared" si="18"/>
        <v/>
      </c>
      <c r="G72" s="21" t="str">
        <f t="shared" si="19"/>
        <v/>
      </c>
    </row>
    <row r="73" spans="1:7" x14ac:dyDescent="0.15">
      <c r="A73" s="3"/>
      <c r="B73" s="4"/>
      <c r="C73" s="4"/>
      <c r="D73" s="28" t="str">
        <f t="shared" si="16"/>
        <v/>
      </c>
      <c r="E73" s="20" t="str">
        <f t="shared" si="17"/>
        <v/>
      </c>
      <c r="F73" s="21" t="str">
        <f t="shared" si="18"/>
        <v/>
      </c>
      <c r="G73" s="21" t="str">
        <f t="shared" si="19"/>
        <v/>
      </c>
    </row>
    <row r="74" spans="1:7" x14ac:dyDescent="0.15">
      <c r="A74" s="3"/>
      <c r="B74" s="5"/>
      <c r="C74" s="5"/>
      <c r="D74" s="28" t="str">
        <f t="shared" si="16"/>
        <v/>
      </c>
      <c r="E74" s="20" t="str">
        <f t="shared" si="17"/>
        <v/>
      </c>
      <c r="F74" s="21" t="str">
        <f t="shared" si="18"/>
        <v/>
      </c>
      <c r="G74" s="21" t="str">
        <f t="shared" si="19"/>
        <v/>
      </c>
    </row>
    <row r="75" spans="1:7" x14ac:dyDescent="0.15">
      <c r="A75" s="3"/>
      <c r="B75" s="4"/>
      <c r="C75" s="4"/>
      <c r="D75" s="28" t="str">
        <f t="shared" si="16"/>
        <v/>
      </c>
      <c r="E75" s="20" t="str">
        <f t="shared" si="17"/>
        <v/>
      </c>
      <c r="F75" s="21" t="str">
        <f t="shared" si="18"/>
        <v/>
      </c>
      <c r="G75" s="21" t="str">
        <f t="shared" si="19"/>
        <v/>
      </c>
    </row>
    <row r="76" spans="1:7" x14ac:dyDescent="0.15">
      <c r="A76" s="3"/>
      <c r="B76" s="5"/>
      <c r="C76" s="5"/>
      <c r="D76" s="28" t="str">
        <f t="shared" si="16"/>
        <v/>
      </c>
      <c r="E76" s="20" t="str">
        <f t="shared" si="17"/>
        <v/>
      </c>
      <c r="F76" s="21" t="str">
        <f t="shared" si="18"/>
        <v/>
      </c>
      <c r="G76" s="21" t="str">
        <f t="shared" si="19"/>
        <v/>
      </c>
    </row>
    <row r="77" spans="1:7" x14ac:dyDescent="0.15">
      <c r="A77" s="3"/>
      <c r="B77" s="4"/>
      <c r="C77" s="4"/>
      <c r="D77" s="28" t="str">
        <f t="shared" si="16"/>
        <v/>
      </c>
      <c r="E77" s="20" t="str">
        <f t="shared" si="17"/>
        <v/>
      </c>
      <c r="F77" s="21"/>
      <c r="G77" s="21" t="str">
        <f t="shared" si="19"/>
        <v/>
      </c>
    </row>
    <row r="78" spans="1:7" x14ac:dyDescent="0.15">
      <c r="A78" s="26" t="s">
        <v>8</v>
      </c>
      <c r="B78" s="27"/>
      <c r="C78" s="27"/>
      <c r="D78" s="27"/>
      <c r="E78" s="16">
        <f>SUM(E68:E77)</f>
        <v>0</v>
      </c>
      <c r="F78" s="8"/>
      <c r="G78" s="8"/>
    </row>
    <row r="79" spans="1:7" x14ac:dyDescent="0.15">
      <c r="A79" s="8"/>
      <c r="B79" s="8"/>
      <c r="C79" s="8"/>
      <c r="D79" s="8"/>
      <c r="E79" s="8"/>
      <c r="F79" s="8"/>
      <c r="G79" s="8"/>
    </row>
    <row r="80" spans="1:7" ht="17" thickBot="1" x14ac:dyDescent="0.25">
      <c r="A80" s="18" t="s">
        <v>1</v>
      </c>
      <c r="B80" s="19" t="s">
        <v>14</v>
      </c>
      <c r="C80" s="8"/>
      <c r="D80" s="8"/>
      <c r="E80" s="8"/>
      <c r="F80" s="8"/>
      <c r="G80" s="8"/>
    </row>
    <row r="81" spans="1:7" ht="15.75" customHeight="1" x14ac:dyDescent="0.2">
      <c r="A81" s="57" t="s">
        <v>2</v>
      </c>
      <c r="B81" s="59" t="s">
        <v>3</v>
      </c>
      <c r="C81" s="60"/>
      <c r="D81" s="57" t="s">
        <v>29</v>
      </c>
      <c r="E81" s="61" t="s">
        <v>30</v>
      </c>
      <c r="F81" s="57" t="s">
        <v>6</v>
      </c>
      <c r="G81" s="57" t="s">
        <v>7</v>
      </c>
    </row>
    <row r="82" spans="1:7" ht="17" thickBot="1" x14ac:dyDescent="0.25">
      <c r="A82" s="58"/>
      <c r="B82" s="24" t="s">
        <v>4</v>
      </c>
      <c r="C82" s="25" t="s">
        <v>5</v>
      </c>
      <c r="D82" s="58"/>
      <c r="E82" s="62"/>
      <c r="F82" s="58"/>
      <c r="G82" s="58"/>
    </row>
    <row r="83" spans="1:7" x14ac:dyDescent="0.15">
      <c r="A83" s="7"/>
      <c r="B83" s="5"/>
      <c r="C83" s="5"/>
      <c r="D83" s="28" t="str">
        <f>IF(A83="","",(C83-B83)*60*24)</f>
        <v/>
      </c>
      <c r="E83" s="20" t="str">
        <f>IF(D83="","",D83/45)</f>
        <v/>
      </c>
      <c r="F83" s="21" t="str">
        <f>IF(D83="","","Tischtennis")</f>
        <v/>
      </c>
      <c r="G83" s="21" t="str">
        <f>IF(D83="","","Sporthalle Mittelschule")</f>
        <v/>
      </c>
    </row>
    <row r="84" spans="1:7" x14ac:dyDescent="0.15">
      <c r="A84" s="3"/>
      <c r="B84" s="4"/>
      <c r="C84" s="4"/>
      <c r="D84" s="28" t="str">
        <f t="shared" ref="D84:D92" si="20">IF(A84="","",(C84-B84)*60*24)</f>
        <v/>
      </c>
      <c r="E84" s="20" t="str">
        <f t="shared" ref="E84:E92" si="21">IF(D84="","",D84/45)</f>
        <v/>
      </c>
      <c r="F84" s="21" t="str">
        <f t="shared" ref="F84:F92" si="22">IF(D84="","","Tischtennis")</f>
        <v/>
      </c>
      <c r="G84" s="21" t="str">
        <f t="shared" ref="G84:G92" si="23">IF(D84="","","Sporthalle Mittelschule")</f>
        <v/>
      </c>
    </row>
    <row r="85" spans="1:7" x14ac:dyDescent="0.15">
      <c r="A85" s="3"/>
      <c r="B85" s="5"/>
      <c r="C85" s="5"/>
      <c r="D85" s="28" t="str">
        <f t="shared" si="20"/>
        <v/>
      </c>
      <c r="E85" s="20" t="str">
        <f t="shared" si="21"/>
        <v/>
      </c>
      <c r="F85" s="21" t="str">
        <f t="shared" si="22"/>
        <v/>
      </c>
      <c r="G85" s="21" t="str">
        <f t="shared" si="23"/>
        <v/>
      </c>
    </row>
    <row r="86" spans="1:7" x14ac:dyDescent="0.15">
      <c r="A86" s="3"/>
      <c r="B86" s="4"/>
      <c r="C86" s="4"/>
      <c r="D86" s="28" t="str">
        <f t="shared" si="20"/>
        <v/>
      </c>
      <c r="E86" s="20" t="str">
        <f t="shared" si="21"/>
        <v/>
      </c>
      <c r="F86" s="21" t="str">
        <f t="shared" si="22"/>
        <v/>
      </c>
      <c r="G86" s="21" t="str">
        <f t="shared" si="23"/>
        <v/>
      </c>
    </row>
    <row r="87" spans="1:7" x14ac:dyDescent="0.15">
      <c r="A87" s="3"/>
      <c r="B87" s="5"/>
      <c r="C87" s="5"/>
      <c r="D87" s="28" t="str">
        <f t="shared" si="20"/>
        <v/>
      </c>
      <c r="E87" s="20" t="str">
        <f t="shared" si="21"/>
        <v/>
      </c>
      <c r="F87" s="21" t="str">
        <f t="shared" si="22"/>
        <v/>
      </c>
      <c r="G87" s="21" t="str">
        <f t="shared" si="23"/>
        <v/>
      </c>
    </row>
    <row r="88" spans="1:7" x14ac:dyDescent="0.15">
      <c r="A88" s="3"/>
      <c r="B88" s="4"/>
      <c r="C88" s="4"/>
      <c r="D88" s="28" t="str">
        <f t="shared" si="20"/>
        <v/>
      </c>
      <c r="E88" s="20" t="str">
        <f t="shared" si="21"/>
        <v/>
      </c>
      <c r="F88" s="21" t="str">
        <f t="shared" si="22"/>
        <v/>
      </c>
      <c r="G88" s="21" t="str">
        <f t="shared" si="23"/>
        <v/>
      </c>
    </row>
    <row r="89" spans="1:7" x14ac:dyDescent="0.15">
      <c r="A89" s="3"/>
      <c r="B89" s="5"/>
      <c r="C89" s="5"/>
      <c r="D89" s="28" t="str">
        <f t="shared" si="20"/>
        <v/>
      </c>
      <c r="E89" s="20" t="str">
        <f t="shared" si="21"/>
        <v/>
      </c>
      <c r="F89" s="21" t="str">
        <f t="shared" si="22"/>
        <v/>
      </c>
      <c r="G89" s="21" t="str">
        <f t="shared" si="23"/>
        <v/>
      </c>
    </row>
    <row r="90" spans="1:7" x14ac:dyDescent="0.15">
      <c r="A90" s="3"/>
      <c r="B90" s="4"/>
      <c r="C90" s="4"/>
      <c r="D90" s="28" t="str">
        <f t="shared" si="20"/>
        <v/>
      </c>
      <c r="E90" s="20" t="str">
        <f t="shared" si="21"/>
        <v/>
      </c>
      <c r="F90" s="21" t="str">
        <f t="shared" si="22"/>
        <v/>
      </c>
      <c r="G90" s="21" t="str">
        <f t="shared" si="23"/>
        <v/>
      </c>
    </row>
    <row r="91" spans="1:7" x14ac:dyDescent="0.15">
      <c r="A91" s="3"/>
      <c r="B91" s="5"/>
      <c r="C91" s="5"/>
      <c r="D91" s="28" t="str">
        <f t="shared" si="20"/>
        <v/>
      </c>
      <c r="E91" s="20" t="str">
        <f t="shared" si="21"/>
        <v/>
      </c>
      <c r="F91" s="21" t="str">
        <f t="shared" si="22"/>
        <v/>
      </c>
      <c r="G91" s="21" t="str">
        <f t="shared" si="23"/>
        <v/>
      </c>
    </row>
    <row r="92" spans="1:7" x14ac:dyDescent="0.15">
      <c r="A92" s="3"/>
      <c r="B92" s="4"/>
      <c r="C92" s="4"/>
      <c r="D92" s="28" t="str">
        <f t="shared" si="20"/>
        <v/>
      </c>
      <c r="E92" s="20" t="str">
        <f t="shared" si="21"/>
        <v/>
      </c>
      <c r="F92" s="21" t="str">
        <f t="shared" si="22"/>
        <v/>
      </c>
      <c r="G92" s="21" t="str">
        <f t="shared" si="23"/>
        <v/>
      </c>
    </row>
    <row r="93" spans="1:7" x14ac:dyDescent="0.15">
      <c r="A93" s="26" t="s">
        <v>8</v>
      </c>
      <c r="B93" s="27"/>
      <c r="C93" s="27"/>
      <c r="D93" s="27"/>
      <c r="E93" s="16">
        <f>SUM(E83:E92)</f>
        <v>0</v>
      </c>
      <c r="F93" s="8"/>
      <c r="G93" s="8"/>
    </row>
    <row r="94" spans="1:7" x14ac:dyDescent="0.15">
      <c r="A94" s="8"/>
      <c r="B94" s="8"/>
      <c r="C94" s="8"/>
      <c r="D94" s="8"/>
      <c r="E94" s="8"/>
      <c r="F94" s="8"/>
      <c r="G94" s="8"/>
    </row>
    <row r="95" spans="1:7" ht="17" thickBot="1" x14ac:dyDescent="0.25">
      <c r="A95" s="18" t="s">
        <v>1</v>
      </c>
      <c r="B95" s="19" t="s">
        <v>15</v>
      </c>
      <c r="C95" s="8"/>
      <c r="D95" s="8"/>
      <c r="E95" s="8"/>
      <c r="F95" s="8"/>
      <c r="G95" s="8"/>
    </row>
    <row r="96" spans="1:7" ht="16" x14ac:dyDescent="0.2">
      <c r="A96" s="57" t="s">
        <v>2</v>
      </c>
      <c r="B96" s="59" t="s">
        <v>3</v>
      </c>
      <c r="C96" s="60"/>
      <c r="D96" s="57" t="s">
        <v>29</v>
      </c>
      <c r="E96" s="61" t="s">
        <v>30</v>
      </c>
      <c r="F96" s="57" t="s">
        <v>6</v>
      </c>
      <c r="G96" s="57" t="s">
        <v>7</v>
      </c>
    </row>
    <row r="97" spans="1:7" ht="17" thickBot="1" x14ac:dyDescent="0.25">
      <c r="A97" s="58"/>
      <c r="B97" s="24" t="s">
        <v>4</v>
      </c>
      <c r="C97" s="25" t="s">
        <v>5</v>
      </c>
      <c r="D97" s="58"/>
      <c r="E97" s="62"/>
      <c r="F97" s="58"/>
      <c r="G97" s="58"/>
    </row>
    <row r="98" spans="1:7" x14ac:dyDescent="0.15">
      <c r="A98" s="7"/>
      <c r="B98" s="5"/>
      <c r="C98" s="5"/>
      <c r="D98" s="28" t="str">
        <f>IF(A98="","",(C98-B98)*60*24)</f>
        <v/>
      </c>
      <c r="E98" s="20" t="str">
        <f>IF(D98="","",D98/45)</f>
        <v/>
      </c>
      <c r="F98" s="21" t="str">
        <f>IF(D98="","","Tischtennis")</f>
        <v/>
      </c>
      <c r="G98" s="21" t="str">
        <f>IF(D98="","","Sporthalle Mittelschule")</f>
        <v/>
      </c>
    </row>
    <row r="99" spans="1:7" x14ac:dyDescent="0.15">
      <c r="A99" s="3"/>
      <c r="B99" s="4"/>
      <c r="C99" s="4"/>
      <c r="D99" s="28" t="str">
        <f t="shared" ref="D99:D107" si="24">IF(A99="","",(C99-B99)*60*24)</f>
        <v/>
      </c>
      <c r="E99" s="20" t="str">
        <f t="shared" ref="E99:E107" si="25">IF(D99="","",D99/45)</f>
        <v/>
      </c>
      <c r="F99" s="21" t="str">
        <f t="shared" ref="F99:F107" si="26">IF(D99="","","Tischtennis")</f>
        <v/>
      </c>
      <c r="G99" s="21" t="str">
        <f t="shared" ref="G99:G107" si="27">IF(D99="","","Sporthalle Mittelschule")</f>
        <v/>
      </c>
    </row>
    <row r="100" spans="1:7" ht="15.75" customHeight="1" x14ac:dyDescent="0.15">
      <c r="A100" s="3"/>
      <c r="B100" s="5"/>
      <c r="C100" s="5"/>
      <c r="D100" s="28" t="str">
        <f t="shared" si="24"/>
        <v/>
      </c>
      <c r="E100" s="20" t="str">
        <f t="shared" si="25"/>
        <v/>
      </c>
      <c r="F100" s="21" t="str">
        <f t="shared" si="26"/>
        <v/>
      </c>
      <c r="G100" s="21" t="str">
        <f t="shared" si="27"/>
        <v/>
      </c>
    </row>
    <row r="101" spans="1:7" x14ac:dyDescent="0.15">
      <c r="A101" s="3"/>
      <c r="B101" s="4"/>
      <c r="C101" s="4"/>
      <c r="D101" s="28" t="str">
        <f t="shared" si="24"/>
        <v/>
      </c>
      <c r="E101" s="20" t="str">
        <f t="shared" si="25"/>
        <v/>
      </c>
      <c r="F101" s="21" t="str">
        <f t="shared" si="26"/>
        <v/>
      </c>
      <c r="G101" s="21" t="str">
        <f t="shared" si="27"/>
        <v/>
      </c>
    </row>
    <row r="102" spans="1:7" x14ac:dyDescent="0.15">
      <c r="A102" s="3"/>
      <c r="B102" s="5"/>
      <c r="C102" s="5"/>
      <c r="D102" s="28" t="str">
        <f t="shared" si="24"/>
        <v/>
      </c>
      <c r="E102" s="20" t="str">
        <f t="shared" si="25"/>
        <v/>
      </c>
      <c r="F102" s="21" t="str">
        <f t="shared" si="26"/>
        <v/>
      </c>
      <c r="G102" s="21" t="str">
        <f t="shared" si="27"/>
        <v/>
      </c>
    </row>
    <row r="103" spans="1:7" x14ac:dyDescent="0.15">
      <c r="A103" s="3"/>
      <c r="B103" s="4"/>
      <c r="C103" s="4"/>
      <c r="D103" s="28" t="str">
        <f t="shared" si="24"/>
        <v/>
      </c>
      <c r="E103" s="20" t="str">
        <f t="shared" si="25"/>
        <v/>
      </c>
      <c r="F103" s="21" t="str">
        <f t="shared" si="26"/>
        <v/>
      </c>
      <c r="G103" s="21" t="str">
        <f t="shared" si="27"/>
        <v/>
      </c>
    </row>
    <row r="104" spans="1:7" x14ac:dyDescent="0.15">
      <c r="A104" s="3"/>
      <c r="B104" s="5"/>
      <c r="C104" s="5"/>
      <c r="D104" s="28" t="str">
        <f t="shared" si="24"/>
        <v/>
      </c>
      <c r="E104" s="20" t="str">
        <f t="shared" si="25"/>
        <v/>
      </c>
      <c r="F104" s="21" t="str">
        <f t="shared" si="26"/>
        <v/>
      </c>
      <c r="G104" s="21" t="str">
        <f t="shared" si="27"/>
        <v/>
      </c>
    </row>
    <row r="105" spans="1:7" x14ac:dyDescent="0.15">
      <c r="A105" s="3"/>
      <c r="B105" s="4"/>
      <c r="C105" s="4"/>
      <c r="D105" s="28" t="str">
        <f t="shared" si="24"/>
        <v/>
      </c>
      <c r="E105" s="20" t="str">
        <f t="shared" si="25"/>
        <v/>
      </c>
      <c r="F105" s="21" t="str">
        <f t="shared" si="26"/>
        <v/>
      </c>
      <c r="G105" s="21" t="str">
        <f t="shared" si="27"/>
        <v/>
      </c>
    </row>
    <row r="106" spans="1:7" x14ac:dyDescent="0.15">
      <c r="A106" s="3"/>
      <c r="B106" s="5"/>
      <c r="C106" s="5"/>
      <c r="D106" s="28" t="str">
        <f t="shared" si="24"/>
        <v/>
      </c>
      <c r="E106" s="20" t="str">
        <f t="shared" si="25"/>
        <v/>
      </c>
      <c r="F106" s="21" t="str">
        <f t="shared" si="26"/>
        <v/>
      </c>
      <c r="G106" s="21" t="str">
        <f t="shared" si="27"/>
        <v/>
      </c>
    </row>
    <row r="107" spans="1:7" x14ac:dyDescent="0.15">
      <c r="A107" s="3"/>
      <c r="B107" s="4"/>
      <c r="C107" s="4"/>
      <c r="D107" s="28" t="str">
        <f t="shared" si="24"/>
        <v/>
      </c>
      <c r="E107" s="20" t="str">
        <f t="shared" si="25"/>
        <v/>
      </c>
      <c r="F107" s="21" t="str">
        <f t="shared" si="26"/>
        <v/>
      </c>
      <c r="G107" s="21" t="str">
        <f t="shared" si="27"/>
        <v/>
      </c>
    </row>
    <row r="108" spans="1:7" x14ac:dyDescent="0.15">
      <c r="A108" s="26" t="s">
        <v>8</v>
      </c>
      <c r="B108" s="27"/>
      <c r="C108" s="27"/>
      <c r="D108" s="27"/>
      <c r="E108" s="22">
        <f>SUM(E98:E107)</f>
        <v>0</v>
      </c>
      <c r="F108" s="8"/>
      <c r="G108" s="8"/>
    </row>
    <row r="109" spans="1:7" x14ac:dyDescent="0.15">
      <c r="A109" s="8"/>
      <c r="B109" s="8"/>
      <c r="C109" s="8"/>
      <c r="D109" s="8"/>
      <c r="E109" s="8"/>
      <c r="F109" s="8"/>
      <c r="G109" s="8"/>
    </row>
    <row r="110" spans="1:7" ht="17" thickBot="1" x14ac:dyDescent="0.25">
      <c r="A110" s="18" t="s">
        <v>1</v>
      </c>
      <c r="B110" s="67" t="s">
        <v>16</v>
      </c>
      <c r="C110" s="67"/>
      <c r="D110" s="8"/>
      <c r="E110" s="8"/>
      <c r="F110" s="8"/>
      <c r="G110" s="8"/>
    </row>
    <row r="111" spans="1:7" ht="16" customHeight="1" x14ac:dyDescent="0.2">
      <c r="A111" s="57" t="s">
        <v>2</v>
      </c>
      <c r="B111" s="59" t="s">
        <v>3</v>
      </c>
      <c r="C111" s="60"/>
      <c r="D111" s="57" t="s">
        <v>29</v>
      </c>
      <c r="E111" s="61" t="s">
        <v>30</v>
      </c>
      <c r="F111" s="57" t="s">
        <v>6</v>
      </c>
      <c r="G111" s="57" t="s">
        <v>7</v>
      </c>
    </row>
    <row r="112" spans="1:7" ht="17" thickBot="1" x14ac:dyDescent="0.25">
      <c r="A112" s="58"/>
      <c r="B112" s="24" t="s">
        <v>4</v>
      </c>
      <c r="C112" s="25" t="s">
        <v>5</v>
      </c>
      <c r="D112" s="58"/>
      <c r="E112" s="62"/>
      <c r="F112" s="58"/>
      <c r="G112" s="58"/>
    </row>
    <row r="113" spans="1:7" x14ac:dyDescent="0.15">
      <c r="A113" s="7"/>
      <c r="B113" s="5"/>
      <c r="C113" s="5"/>
      <c r="D113" s="28" t="str">
        <f>IF(A113="","",(C113-B113)*60*24)</f>
        <v/>
      </c>
      <c r="E113" s="20" t="str">
        <f>IF(D113="","",D113/45)</f>
        <v/>
      </c>
      <c r="F113" s="21" t="str">
        <f>IF(D113="","","Tischtennis")</f>
        <v/>
      </c>
      <c r="G113" s="21" t="str">
        <f>IF(D113="","","Sporthalle Mittelschule")</f>
        <v/>
      </c>
    </row>
    <row r="114" spans="1:7" x14ac:dyDescent="0.15">
      <c r="A114" s="3"/>
      <c r="B114" s="4"/>
      <c r="C114" s="4"/>
      <c r="D114" s="28"/>
      <c r="E114" s="20"/>
      <c r="F114" s="21"/>
      <c r="G114" s="21"/>
    </row>
    <row r="115" spans="1:7" x14ac:dyDescent="0.15">
      <c r="A115" s="3"/>
      <c r="B115" s="5"/>
      <c r="C115" s="5"/>
      <c r="D115" s="28"/>
      <c r="E115" s="20" t="str">
        <f t="shared" ref="E114:E122" si="28">IF(D115="","",D115/45)</f>
        <v/>
      </c>
      <c r="F115" s="21" t="str">
        <f t="shared" ref="F114:F122" si="29">IF(D115="","","Tischtennis")</f>
        <v/>
      </c>
      <c r="G115" s="21" t="str">
        <f t="shared" ref="G114:G122" si="30">IF(D115="","","Sporthalle Mittelschule")</f>
        <v/>
      </c>
    </row>
    <row r="116" spans="1:7" x14ac:dyDescent="0.15">
      <c r="A116" s="3"/>
      <c r="B116" s="4"/>
      <c r="C116" s="4"/>
      <c r="D116" s="28" t="str">
        <f t="shared" ref="D114:D122" si="31">IF(A116="","",(C116-B116)*60*24)</f>
        <v/>
      </c>
      <c r="E116" s="20" t="str">
        <f t="shared" si="28"/>
        <v/>
      </c>
      <c r="F116" s="21" t="str">
        <f t="shared" si="29"/>
        <v/>
      </c>
      <c r="G116" s="21" t="str">
        <f t="shared" si="30"/>
        <v/>
      </c>
    </row>
    <row r="117" spans="1:7" x14ac:dyDescent="0.15">
      <c r="A117" s="3"/>
      <c r="B117" s="5"/>
      <c r="C117" s="5"/>
      <c r="D117" s="28" t="str">
        <f t="shared" si="31"/>
        <v/>
      </c>
      <c r="E117" s="20" t="str">
        <f t="shared" si="28"/>
        <v/>
      </c>
      <c r="F117" s="21" t="str">
        <f t="shared" si="29"/>
        <v/>
      </c>
      <c r="G117" s="21" t="str">
        <f t="shared" si="30"/>
        <v/>
      </c>
    </row>
    <row r="118" spans="1:7" x14ac:dyDescent="0.15">
      <c r="A118" s="3"/>
      <c r="B118" s="4"/>
      <c r="C118" s="4"/>
      <c r="D118" s="28" t="str">
        <f t="shared" si="31"/>
        <v/>
      </c>
      <c r="E118" s="20" t="str">
        <f t="shared" si="28"/>
        <v/>
      </c>
      <c r="F118" s="21" t="str">
        <f t="shared" si="29"/>
        <v/>
      </c>
      <c r="G118" s="21" t="str">
        <f t="shared" si="30"/>
        <v/>
      </c>
    </row>
    <row r="119" spans="1:7" x14ac:dyDescent="0.15">
      <c r="A119" s="3"/>
      <c r="B119" s="5"/>
      <c r="C119" s="5"/>
      <c r="D119" s="28" t="str">
        <f t="shared" si="31"/>
        <v/>
      </c>
      <c r="E119" s="20" t="str">
        <f t="shared" si="28"/>
        <v/>
      </c>
      <c r="F119" s="21" t="str">
        <f t="shared" si="29"/>
        <v/>
      </c>
      <c r="G119" s="21" t="str">
        <f t="shared" si="30"/>
        <v/>
      </c>
    </row>
    <row r="120" spans="1:7" x14ac:dyDescent="0.15">
      <c r="A120" s="3"/>
      <c r="B120" s="4"/>
      <c r="C120" s="4"/>
      <c r="D120" s="28" t="str">
        <f t="shared" si="31"/>
        <v/>
      </c>
      <c r="E120" s="20" t="str">
        <f t="shared" si="28"/>
        <v/>
      </c>
      <c r="F120" s="21" t="str">
        <f t="shared" si="29"/>
        <v/>
      </c>
      <c r="G120" s="21" t="str">
        <f t="shared" si="30"/>
        <v/>
      </c>
    </row>
    <row r="121" spans="1:7" x14ac:dyDescent="0.15">
      <c r="A121" s="3"/>
      <c r="B121" s="5"/>
      <c r="C121" s="5"/>
      <c r="D121" s="28" t="str">
        <f t="shared" si="31"/>
        <v/>
      </c>
      <c r="E121" s="20" t="str">
        <f t="shared" si="28"/>
        <v/>
      </c>
      <c r="F121" s="21" t="str">
        <f t="shared" si="29"/>
        <v/>
      </c>
      <c r="G121" s="21" t="str">
        <f t="shared" si="30"/>
        <v/>
      </c>
    </row>
    <row r="122" spans="1:7" x14ac:dyDescent="0.15">
      <c r="A122" s="3"/>
      <c r="B122" s="4"/>
      <c r="C122" s="4"/>
      <c r="D122" s="28" t="str">
        <f t="shared" si="31"/>
        <v/>
      </c>
      <c r="E122" s="20" t="str">
        <f t="shared" si="28"/>
        <v/>
      </c>
      <c r="F122" s="21" t="str">
        <f t="shared" si="29"/>
        <v/>
      </c>
      <c r="G122" s="21" t="str">
        <f t="shared" si="30"/>
        <v/>
      </c>
    </row>
    <row r="123" spans="1:7" x14ac:dyDescent="0.15">
      <c r="A123" s="26" t="s">
        <v>8</v>
      </c>
      <c r="B123" s="27"/>
      <c r="C123" s="27"/>
      <c r="D123" s="27"/>
      <c r="E123" s="16">
        <f>SUM(E113:E122)</f>
        <v>0</v>
      </c>
      <c r="F123" s="8"/>
      <c r="G123" s="8"/>
    </row>
    <row r="124" spans="1:7" x14ac:dyDescent="0.15">
      <c r="A124" s="34"/>
      <c r="B124" s="30"/>
      <c r="C124" s="30"/>
      <c r="D124" s="30"/>
      <c r="E124" s="69"/>
      <c r="F124" s="8"/>
      <c r="G124" s="23"/>
    </row>
    <row r="125" spans="1:7" ht="17" thickBot="1" x14ac:dyDescent="0.25">
      <c r="A125" s="18" t="s">
        <v>1</v>
      </c>
      <c r="B125" s="67" t="s">
        <v>17</v>
      </c>
      <c r="C125" s="67"/>
      <c r="D125" s="8"/>
      <c r="E125" s="8"/>
      <c r="F125" s="8"/>
      <c r="G125" s="8"/>
    </row>
    <row r="126" spans="1:7" ht="16" customHeight="1" x14ac:dyDescent="0.2">
      <c r="A126" s="57" t="s">
        <v>2</v>
      </c>
      <c r="B126" s="59" t="s">
        <v>3</v>
      </c>
      <c r="C126" s="60"/>
      <c r="D126" s="57" t="s">
        <v>29</v>
      </c>
      <c r="E126" s="61" t="s">
        <v>30</v>
      </c>
      <c r="F126" s="57" t="s">
        <v>6</v>
      </c>
      <c r="G126" s="57" t="s">
        <v>7</v>
      </c>
    </row>
    <row r="127" spans="1:7" ht="17" thickBot="1" x14ac:dyDescent="0.25">
      <c r="A127" s="58"/>
      <c r="B127" s="24" t="s">
        <v>4</v>
      </c>
      <c r="C127" s="25" t="s">
        <v>5</v>
      </c>
      <c r="D127" s="58"/>
      <c r="E127" s="62"/>
      <c r="F127" s="58"/>
      <c r="G127" s="58"/>
    </row>
    <row r="128" spans="1:7" x14ac:dyDescent="0.15">
      <c r="A128" s="7"/>
      <c r="B128" s="5"/>
      <c r="C128" s="5"/>
      <c r="D128" s="28" t="str">
        <f>IF(A128="","",(C128-B128)*60*24)</f>
        <v/>
      </c>
      <c r="E128" s="20" t="str">
        <f>IF(D128="","",D128/45)</f>
        <v/>
      </c>
      <c r="F128" s="21" t="str">
        <f>IF(D128="","","Tischtennis")</f>
        <v/>
      </c>
      <c r="G128" s="21" t="str">
        <f>IF(D128="","","Sporthalle Mittelschule")</f>
        <v/>
      </c>
    </row>
    <row r="129" spans="1:7" x14ac:dyDescent="0.15">
      <c r="A129" s="3"/>
      <c r="B129" s="4"/>
      <c r="C129" s="4"/>
      <c r="D129" s="28" t="str">
        <f t="shared" ref="D129:D137" si="32">IF(A129="","",(C129-B129)*60*24)</f>
        <v/>
      </c>
      <c r="E129" s="20" t="str">
        <f t="shared" ref="E129:E137" si="33">IF(D129="","",D129/45)</f>
        <v/>
      </c>
      <c r="F129" s="21" t="str">
        <f t="shared" ref="F129:F137" si="34">IF(D129="","","Tischtennis")</f>
        <v/>
      </c>
      <c r="G129" s="21" t="str">
        <f t="shared" ref="G129:G137" si="35">IF(D129="","","Sporthalle Mittelschule")</f>
        <v/>
      </c>
    </row>
    <row r="130" spans="1:7" ht="16" customHeight="1" x14ac:dyDescent="0.15">
      <c r="A130" s="3"/>
      <c r="B130" s="5"/>
      <c r="C130" s="5"/>
      <c r="D130" s="28" t="str">
        <f t="shared" si="32"/>
        <v/>
      </c>
      <c r="E130" s="20" t="str">
        <f t="shared" si="33"/>
        <v/>
      </c>
      <c r="F130" s="21" t="str">
        <f t="shared" si="34"/>
        <v/>
      </c>
      <c r="G130" s="21" t="str">
        <f t="shared" si="35"/>
        <v/>
      </c>
    </row>
    <row r="131" spans="1:7" x14ac:dyDescent="0.15">
      <c r="A131" s="3"/>
      <c r="B131" s="4"/>
      <c r="C131" s="4"/>
      <c r="D131" s="28" t="str">
        <f t="shared" si="32"/>
        <v/>
      </c>
      <c r="E131" s="20" t="str">
        <f t="shared" si="33"/>
        <v/>
      </c>
      <c r="F131" s="21" t="str">
        <f t="shared" si="34"/>
        <v/>
      </c>
      <c r="G131" s="21" t="str">
        <f t="shared" si="35"/>
        <v/>
      </c>
    </row>
    <row r="132" spans="1:7" x14ac:dyDescent="0.15">
      <c r="A132" s="3"/>
      <c r="B132" s="5"/>
      <c r="C132" s="5"/>
      <c r="D132" s="28" t="str">
        <f t="shared" si="32"/>
        <v/>
      </c>
      <c r="E132" s="20" t="str">
        <f t="shared" si="33"/>
        <v/>
      </c>
      <c r="F132" s="21" t="str">
        <f t="shared" si="34"/>
        <v/>
      </c>
      <c r="G132" s="21" t="str">
        <f t="shared" si="35"/>
        <v/>
      </c>
    </row>
    <row r="133" spans="1:7" x14ac:dyDescent="0.15">
      <c r="A133" s="3"/>
      <c r="B133" s="4"/>
      <c r="C133" s="4"/>
      <c r="D133" s="28" t="str">
        <f t="shared" si="32"/>
        <v/>
      </c>
      <c r="E133" s="20" t="str">
        <f t="shared" si="33"/>
        <v/>
      </c>
      <c r="F133" s="21" t="str">
        <f t="shared" si="34"/>
        <v/>
      </c>
      <c r="G133" s="21" t="str">
        <f t="shared" si="35"/>
        <v/>
      </c>
    </row>
    <row r="134" spans="1:7" x14ac:dyDescent="0.15">
      <c r="A134" s="3"/>
      <c r="B134" s="5"/>
      <c r="C134" s="5"/>
      <c r="D134" s="28" t="str">
        <f t="shared" si="32"/>
        <v/>
      </c>
      <c r="E134" s="20" t="str">
        <f t="shared" si="33"/>
        <v/>
      </c>
      <c r="F134" s="21" t="str">
        <f t="shared" si="34"/>
        <v/>
      </c>
      <c r="G134" s="21" t="str">
        <f t="shared" si="35"/>
        <v/>
      </c>
    </row>
    <row r="135" spans="1:7" x14ac:dyDescent="0.15">
      <c r="A135" s="3"/>
      <c r="B135" s="4"/>
      <c r="C135" s="4"/>
      <c r="D135" s="28" t="str">
        <f t="shared" si="32"/>
        <v/>
      </c>
      <c r="E135" s="20" t="str">
        <f t="shared" si="33"/>
        <v/>
      </c>
      <c r="F135" s="21" t="str">
        <f t="shared" si="34"/>
        <v/>
      </c>
      <c r="G135" s="21" t="str">
        <f t="shared" si="35"/>
        <v/>
      </c>
    </row>
    <row r="136" spans="1:7" x14ac:dyDescent="0.15">
      <c r="A136" s="3"/>
      <c r="B136" s="5"/>
      <c r="C136" s="5"/>
      <c r="D136" s="28" t="str">
        <f t="shared" si="32"/>
        <v/>
      </c>
      <c r="E136" s="20" t="str">
        <f t="shared" si="33"/>
        <v/>
      </c>
      <c r="F136" s="21" t="str">
        <f t="shared" si="34"/>
        <v/>
      </c>
      <c r="G136" s="21" t="str">
        <f t="shared" si="35"/>
        <v/>
      </c>
    </row>
    <row r="137" spans="1:7" x14ac:dyDescent="0.15">
      <c r="A137" s="3"/>
      <c r="B137" s="4"/>
      <c r="C137" s="4"/>
      <c r="D137" s="28" t="str">
        <f t="shared" si="32"/>
        <v/>
      </c>
      <c r="E137" s="20" t="str">
        <f t="shared" si="33"/>
        <v/>
      </c>
      <c r="F137" s="21" t="str">
        <f t="shared" si="34"/>
        <v/>
      </c>
      <c r="G137" s="21" t="str">
        <f t="shared" si="35"/>
        <v/>
      </c>
    </row>
    <row r="138" spans="1:7" x14ac:dyDescent="0.15">
      <c r="A138" s="26" t="s">
        <v>8</v>
      </c>
      <c r="B138" s="27"/>
      <c r="C138" s="27"/>
      <c r="D138" s="27"/>
      <c r="E138" s="16">
        <f>SUM(E128:E137)</f>
        <v>0</v>
      </c>
      <c r="F138" s="8"/>
      <c r="G138" s="8"/>
    </row>
    <row r="139" spans="1:7" x14ac:dyDescent="0.15">
      <c r="A139" s="8"/>
      <c r="B139" s="8"/>
      <c r="C139" s="8"/>
      <c r="D139" s="8"/>
      <c r="E139" s="8"/>
      <c r="F139" s="8"/>
      <c r="G139" s="8"/>
    </row>
    <row r="140" spans="1:7" ht="17" thickBot="1" x14ac:dyDescent="0.25">
      <c r="A140" s="18" t="s">
        <v>1</v>
      </c>
      <c r="B140" s="19" t="s">
        <v>18</v>
      </c>
      <c r="C140" s="8"/>
      <c r="D140" s="8"/>
      <c r="E140" s="8"/>
      <c r="F140" s="8"/>
      <c r="G140" s="8"/>
    </row>
    <row r="141" spans="1:7" ht="16" x14ac:dyDescent="0.2">
      <c r="A141" s="57" t="s">
        <v>2</v>
      </c>
      <c r="B141" s="59" t="s">
        <v>3</v>
      </c>
      <c r="C141" s="60"/>
      <c r="D141" s="57" t="s">
        <v>29</v>
      </c>
      <c r="E141" s="61" t="s">
        <v>30</v>
      </c>
      <c r="F141" s="57" t="s">
        <v>6</v>
      </c>
      <c r="G141" s="57" t="s">
        <v>7</v>
      </c>
    </row>
    <row r="142" spans="1:7" ht="17" thickBot="1" x14ac:dyDescent="0.25">
      <c r="A142" s="58"/>
      <c r="B142" s="24" t="s">
        <v>4</v>
      </c>
      <c r="C142" s="25" t="s">
        <v>5</v>
      </c>
      <c r="D142" s="58"/>
      <c r="E142" s="62"/>
      <c r="F142" s="58"/>
      <c r="G142" s="58"/>
    </row>
    <row r="143" spans="1:7" x14ac:dyDescent="0.15">
      <c r="A143" s="7"/>
      <c r="B143" s="5"/>
      <c r="C143" s="5"/>
      <c r="D143" s="28" t="str">
        <f>IF(A143="","",(C143-B143)*60*24)</f>
        <v/>
      </c>
      <c r="E143" s="20" t="str">
        <f>IF(D143="","",D143/45)</f>
        <v/>
      </c>
      <c r="F143" s="21" t="str">
        <f>IF(D143="","","Tischtennis")</f>
        <v/>
      </c>
      <c r="G143" s="21" t="str">
        <f>IF(D143="","","Sporthalle Mittelschule")</f>
        <v/>
      </c>
    </row>
    <row r="144" spans="1:7" x14ac:dyDescent="0.15">
      <c r="A144" s="3"/>
      <c r="B144" s="4"/>
      <c r="C144" s="4"/>
      <c r="D144" s="28" t="str">
        <f t="shared" ref="D144:D152" si="36">IF(A144="","",(C144-B144)*60*24)</f>
        <v/>
      </c>
      <c r="E144" s="20" t="str">
        <f t="shared" ref="E144:E152" si="37">IF(D144="","",D144/45)</f>
        <v/>
      </c>
      <c r="F144" s="21" t="str">
        <f t="shared" ref="F144:F152" si="38">IF(D144="","","Tischtennis")</f>
        <v/>
      </c>
      <c r="G144" s="21" t="str">
        <f t="shared" ref="G144:G152" si="39">IF(D144="","","Sporthalle Mittelschule")</f>
        <v/>
      </c>
    </row>
    <row r="145" spans="1:7" ht="15" customHeight="1" x14ac:dyDescent="0.15">
      <c r="A145" s="3"/>
      <c r="B145" s="5"/>
      <c r="C145" s="5"/>
      <c r="D145" s="28" t="str">
        <f t="shared" si="36"/>
        <v/>
      </c>
      <c r="E145" s="20" t="str">
        <f t="shared" si="37"/>
        <v/>
      </c>
      <c r="F145" s="21" t="str">
        <f t="shared" si="38"/>
        <v/>
      </c>
      <c r="G145" s="21" t="str">
        <f t="shared" si="39"/>
        <v/>
      </c>
    </row>
    <row r="146" spans="1:7" x14ac:dyDescent="0.15">
      <c r="A146" s="3"/>
      <c r="B146" s="4"/>
      <c r="C146" s="4"/>
      <c r="D146" s="28" t="str">
        <f t="shared" si="36"/>
        <v/>
      </c>
      <c r="E146" s="20" t="str">
        <f t="shared" si="37"/>
        <v/>
      </c>
      <c r="F146" s="21" t="str">
        <f t="shared" si="38"/>
        <v/>
      </c>
      <c r="G146" s="21" t="str">
        <f t="shared" si="39"/>
        <v/>
      </c>
    </row>
    <row r="147" spans="1:7" x14ac:dyDescent="0.15">
      <c r="A147" s="3"/>
      <c r="B147" s="5"/>
      <c r="C147" s="5"/>
      <c r="D147" s="28" t="str">
        <f t="shared" si="36"/>
        <v/>
      </c>
      <c r="E147" s="20" t="str">
        <f t="shared" si="37"/>
        <v/>
      </c>
      <c r="F147" s="21" t="str">
        <f t="shared" si="38"/>
        <v/>
      </c>
      <c r="G147" s="21" t="str">
        <f t="shared" si="39"/>
        <v/>
      </c>
    </row>
    <row r="148" spans="1:7" x14ac:dyDescent="0.15">
      <c r="A148" s="3"/>
      <c r="B148" s="4"/>
      <c r="C148" s="4"/>
      <c r="D148" s="28" t="str">
        <f t="shared" si="36"/>
        <v/>
      </c>
      <c r="E148" s="20" t="str">
        <f t="shared" si="37"/>
        <v/>
      </c>
      <c r="F148" s="21" t="str">
        <f t="shared" si="38"/>
        <v/>
      </c>
      <c r="G148" s="21" t="str">
        <f t="shared" si="39"/>
        <v/>
      </c>
    </row>
    <row r="149" spans="1:7" x14ac:dyDescent="0.15">
      <c r="A149" s="3"/>
      <c r="B149" s="5"/>
      <c r="C149" s="5"/>
      <c r="D149" s="28" t="str">
        <f t="shared" si="36"/>
        <v/>
      </c>
      <c r="E149" s="20" t="str">
        <f t="shared" si="37"/>
        <v/>
      </c>
      <c r="F149" s="21" t="str">
        <f t="shared" si="38"/>
        <v/>
      </c>
      <c r="G149" s="21" t="str">
        <f t="shared" si="39"/>
        <v/>
      </c>
    </row>
    <row r="150" spans="1:7" x14ac:dyDescent="0.15">
      <c r="A150" s="3"/>
      <c r="B150" s="4"/>
      <c r="C150" s="4"/>
      <c r="D150" s="28" t="str">
        <f t="shared" si="36"/>
        <v/>
      </c>
      <c r="E150" s="20" t="str">
        <f t="shared" si="37"/>
        <v/>
      </c>
      <c r="F150" s="21" t="str">
        <f t="shared" si="38"/>
        <v/>
      </c>
      <c r="G150" s="21" t="str">
        <f t="shared" si="39"/>
        <v/>
      </c>
    </row>
    <row r="151" spans="1:7" x14ac:dyDescent="0.15">
      <c r="A151" s="3"/>
      <c r="B151" s="5"/>
      <c r="C151" s="5"/>
      <c r="D151" s="28" t="str">
        <f t="shared" si="36"/>
        <v/>
      </c>
      <c r="E151" s="20" t="str">
        <f t="shared" si="37"/>
        <v/>
      </c>
      <c r="F151" s="21" t="str">
        <f t="shared" si="38"/>
        <v/>
      </c>
      <c r="G151" s="21" t="str">
        <f t="shared" si="39"/>
        <v/>
      </c>
    </row>
    <row r="152" spans="1:7" x14ac:dyDescent="0.15">
      <c r="A152" s="3"/>
      <c r="B152" s="4"/>
      <c r="C152" s="4"/>
      <c r="D152" s="28" t="str">
        <f t="shared" si="36"/>
        <v/>
      </c>
      <c r="E152" s="20" t="str">
        <f t="shared" si="37"/>
        <v/>
      </c>
      <c r="F152" s="21" t="str">
        <f t="shared" si="38"/>
        <v/>
      </c>
      <c r="G152" s="21" t="str">
        <f t="shared" si="39"/>
        <v/>
      </c>
    </row>
    <row r="153" spans="1:7" x14ac:dyDescent="0.15">
      <c r="A153" s="26" t="s">
        <v>8</v>
      </c>
      <c r="B153" s="27"/>
      <c r="C153" s="27"/>
      <c r="D153" s="27"/>
      <c r="E153" s="16">
        <f>SUM(E143:E152)</f>
        <v>0</v>
      </c>
      <c r="F153" s="8"/>
      <c r="G153" s="8"/>
    </row>
    <row r="154" spans="1:7" x14ac:dyDescent="0.15">
      <c r="A154" s="8"/>
      <c r="B154" s="8"/>
      <c r="C154" s="8"/>
      <c r="D154" s="8"/>
      <c r="E154" s="8"/>
      <c r="F154" s="8"/>
      <c r="G154" s="8"/>
    </row>
    <row r="155" spans="1:7" ht="17" thickBot="1" x14ac:dyDescent="0.25">
      <c r="A155" s="18" t="s">
        <v>1</v>
      </c>
      <c r="B155" s="67" t="s">
        <v>19</v>
      </c>
      <c r="C155" s="67"/>
      <c r="D155" s="8"/>
      <c r="E155" s="8"/>
      <c r="F155" s="8"/>
      <c r="G155" s="8"/>
    </row>
    <row r="156" spans="1:7" ht="16" x14ac:dyDescent="0.2">
      <c r="A156" s="57" t="s">
        <v>2</v>
      </c>
      <c r="B156" s="59" t="s">
        <v>3</v>
      </c>
      <c r="C156" s="60"/>
      <c r="D156" s="57" t="s">
        <v>29</v>
      </c>
      <c r="E156" s="61" t="s">
        <v>30</v>
      </c>
      <c r="F156" s="57" t="s">
        <v>6</v>
      </c>
      <c r="G156" s="57" t="s">
        <v>7</v>
      </c>
    </row>
    <row r="157" spans="1:7" ht="17" thickBot="1" x14ac:dyDescent="0.25">
      <c r="A157" s="58"/>
      <c r="B157" s="24" t="s">
        <v>4</v>
      </c>
      <c r="C157" s="25" t="s">
        <v>5</v>
      </c>
      <c r="D157" s="58"/>
      <c r="E157" s="62"/>
      <c r="F157" s="58"/>
      <c r="G157" s="58"/>
    </row>
    <row r="158" spans="1:7" x14ac:dyDescent="0.15">
      <c r="A158" s="7"/>
      <c r="B158" s="5"/>
      <c r="C158" s="5"/>
      <c r="D158" s="28" t="str">
        <f>IF(A158="","",(C158-B158)*60*24)</f>
        <v/>
      </c>
      <c r="E158" s="20" t="str">
        <f>IF(D158="","",D158/45)</f>
        <v/>
      </c>
      <c r="F158" s="21" t="str">
        <f>IF(D158="","","Tischtennis")</f>
        <v/>
      </c>
      <c r="G158" s="21" t="str">
        <f>IF(D158="","","Sporthalle Mittelschule")</f>
        <v/>
      </c>
    </row>
    <row r="159" spans="1:7" x14ac:dyDescent="0.15">
      <c r="A159" s="3"/>
      <c r="B159" s="4"/>
      <c r="C159" s="4"/>
      <c r="D159" s="28" t="str">
        <f t="shared" ref="D159:D167" si="40">IF(A159="","",(C159-B159)*60*24)</f>
        <v/>
      </c>
      <c r="E159" s="20" t="str">
        <f t="shared" ref="E159:E167" si="41">IF(D159="","",D159/45)</f>
        <v/>
      </c>
      <c r="F159" s="21" t="str">
        <f t="shared" ref="F159:F167" si="42">IF(D159="","","Tischtennis")</f>
        <v/>
      </c>
      <c r="G159" s="21" t="str">
        <f t="shared" ref="G159:G167" si="43">IF(D159="","","Sporthalle Mittelschule")</f>
        <v/>
      </c>
    </row>
    <row r="160" spans="1:7" ht="16" customHeight="1" x14ac:dyDescent="0.15">
      <c r="A160" s="3"/>
      <c r="B160" s="5"/>
      <c r="C160" s="5"/>
      <c r="D160" s="28" t="str">
        <f t="shared" si="40"/>
        <v/>
      </c>
      <c r="E160" s="20" t="str">
        <f t="shared" si="41"/>
        <v/>
      </c>
      <c r="F160" s="21" t="str">
        <f t="shared" si="42"/>
        <v/>
      </c>
      <c r="G160" s="21" t="str">
        <f t="shared" si="43"/>
        <v/>
      </c>
    </row>
    <row r="161" spans="1:7" x14ac:dyDescent="0.15">
      <c r="A161" s="3"/>
      <c r="B161" s="4"/>
      <c r="C161" s="4"/>
      <c r="D161" s="28" t="str">
        <f t="shared" si="40"/>
        <v/>
      </c>
      <c r="E161" s="20" t="str">
        <f t="shared" si="41"/>
        <v/>
      </c>
      <c r="F161" s="21" t="str">
        <f t="shared" si="42"/>
        <v/>
      </c>
      <c r="G161" s="21" t="str">
        <f t="shared" si="43"/>
        <v/>
      </c>
    </row>
    <row r="162" spans="1:7" x14ac:dyDescent="0.15">
      <c r="A162" s="3"/>
      <c r="B162" s="5"/>
      <c r="C162" s="5"/>
      <c r="D162" s="28" t="str">
        <f t="shared" si="40"/>
        <v/>
      </c>
      <c r="E162" s="20" t="str">
        <f t="shared" si="41"/>
        <v/>
      </c>
      <c r="F162" s="21" t="str">
        <f t="shared" si="42"/>
        <v/>
      </c>
      <c r="G162" s="21" t="str">
        <f t="shared" si="43"/>
        <v/>
      </c>
    </row>
    <row r="163" spans="1:7" x14ac:dyDescent="0.15">
      <c r="A163" s="3"/>
      <c r="B163" s="4"/>
      <c r="C163" s="4"/>
      <c r="D163" s="28" t="str">
        <f t="shared" si="40"/>
        <v/>
      </c>
      <c r="E163" s="20" t="str">
        <f t="shared" si="41"/>
        <v/>
      </c>
      <c r="F163" s="21" t="str">
        <f t="shared" si="42"/>
        <v/>
      </c>
      <c r="G163" s="21" t="str">
        <f t="shared" si="43"/>
        <v/>
      </c>
    </row>
    <row r="164" spans="1:7" x14ac:dyDescent="0.15">
      <c r="A164" s="3"/>
      <c r="B164" s="5"/>
      <c r="C164" s="5"/>
      <c r="D164" s="28" t="str">
        <f t="shared" si="40"/>
        <v/>
      </c>
      <c r="E164" s="20" t="str">
        <f t="shared" si="41"/>
        <v/>
      </c>
      <c r="F164" s="21" t="str">
        <f t="shared" si="42"/>
        <v/>
      </c>
      <c r="G164" s="21" t="str">
        <f t="shared" si="43"/>
        <v/>
      </c>
    </row>
    <row r="165" spans="1:7" x14ac:dyDescent="0.15">
      <c r="A165" s="3"/>
      <c r="B165" s="4"/>
      <c r="C165" s="4"/>
      <c r="D165" s="28" t="str">
        <f t="shared" si="40"/>
        <v/>
      </c>
      <c r="E165" s="20" t="str">
        <f t="shared" si="41"/>
        <v/>
      </c>
      <c r="F165" s="21" t="str">
        <f t="shared" si="42"/>
        <v/>
      </c>
      <c r="G165" s="21" t="str">
        <f t="shared" si="43"/>
        <v/>
      </c>
    </row>
    <row r="166" spans="1:7" x14ac:dyDescent="0.15">
      <c r="A166" s="3"/>
      <c r="B166" s="5"/>
      <c r="C166" s="5"/>
      <c r="D166" s="28" t="str">
        <f t="shared" si="40"/>
        <v/>
      </c>
      <c r="E166" s="20" t="str">
        <f t="shared" si="41"/>
        <v/>
      </c>
      <c r="F166" s="21" t="str">
        <f t="shared" si="42"/>
        <v/>
      </c>
      <c r="G166" s="21" t="str">
        <f t="shared" si="43"/>
        <v/>
      </c>
    </row>
    <row r="167" spans="1:7" x14ac:dyDescent="0.15">
      <c r="A167" s="3"/>
      <c r="B167" s="4"/>
      <c r="C167" s="4"/>
      <c r="D167" s="28" t="str">
        <f t="shared" si="40"/>
        <v/>
      </c>
      <c r="E167" s="20" t="str">
        <f t="shared" si="41"/>
        <v/>
      </c>
      <c r="F167" s="21" t="str">
        <f t="shared" si="42"/>
        <v/>
      </c>
      <c r="G167" s="21" t="str">
        <f t="shared" si="43"/>
        <v/>
      </c>
    </row>
    <row r="168" spans="1:7" x14ac:dyDescent="0.15">
      <c r="A168" s="26" t="s">
        <v>8</v>
      </c>
      <c r="B168" s="27"/>
      <c r="C168" s="27"/>
      <c r="D168" s="27"/>
      <c r="E168" s="16">
        <f>SUM(E158:E167)</f>
        <v>0</v>
      </c>
      <c r="F168" s="8"/>
      <c r="G168" s="8"/>
    </row>
    <row r="169" spans="1:7" x14ac:dyDescent="0.15">
      <c r="A169" s="8"/>
      <c r="B169" s="8"/>
      <c r="C169" s="8"/>
      <c r="D169" s="8"/>
      <c r="E169" s="8"/>
      <c r="F169" s="8"/>
      <c r="G169" s="8"/>
    </row>
    <row r="170" spans="1:7" ht="17" thickBot="1" x14ac:dyDescent="0.25">
      <c r="A170" s="18" t="s">
        <v>1</v>
      </c>
      <c r="B170" s="67" t="s">
        <v>20</v>
      </c>
      <c r="C170" s="67"/>
      <c r="D170" s="8"/>
      <c r="E170" s="8"/>
      <c r="F170" s="8"/>
      <c r="G170" s="8"/>
    </row>
    <row r="171" spans="1:7" ht="16" x14ac:dyDescent="0.2">
      <c r="A171" s="57" t="s">
        <v>2</v>
      </c>
      <c r="B171" s="59" t="s">
        <v>3</v>
      </c>
      <c r="C171" s="60"/>
      <c r="D171" s="57" t="s">
        <v>29</v>
      </c>
      <c r="E171" s="61" t="s">
        <v>30</v>
      </c>
      <c r="F171" s="57" t="s">
        <v>6</v>
      </c>
      <c r="G171" s="57" t="s">
        <v>7</v>
      </c>
    </row>
    <row r="172" spans="1:7" ht="17" thickBot="1" x14ac:dyDescent="0.25">
      <c r="A172" s="58"/>
      <c r="B172" s="24" t="s">
        <v>4</v>
      </c>
      <c r="C172" s="25" t="s">
        <v>5</v>
      </c>
      <c r="D172" s="58"/>
      <c r="E172" s="62"/>
      <c r="F172" s="58"/>
      <c r="G172" s="58"/>
    </row>
    <row r="173" spans="1:7" x14ac:dyDescent="0.15">
      <c r="A173" s="7"/>
      <c r="B173" s="5"/>
      <c r="C173" s="5"/>
      <c r="D173" s="28" t="str">
        <f>IF(A173="","",(C173-B173)*60*24)</f>
        <v/>
      </c>
      <c r="E173" s="20" t="str">
        <f>IF(D173="","",D173/45)</f>
        <v/>
      </c>
      <c r="F173" s="21" t="str">
        <f>IF(D173="","","Tischtennis")</f>
        <v/>
      </c>
      <c r="G173" s="21" t="str">
        <f>IF(D173="","","Sporthalle Mittelschule")</f>
        <v/>
      </c>
    </row>
    <row r="174" spans="1:7" x14ac:dyDescent="0.15">
      <c r="A174" s="3"/>
      <c r="B174" s="4"/>
      <c r="C174" s="4"/>
      <c r="D174" s="28" t="str">
        <f t="shared" ref="D174:D182" si="44">IF(A174="","",(C174-B174)*60*24)</f>
        <v/>
      </c>
      <c r="E174" s="20" t="str">
        <f t="shared" ref="E174:E182" si="45">IF(D174="","",D174/45)</f>
        <v/>
      </c>
      <c r="F174" s="21" t="str">
        <f t="shared" ref="F174:F182" si="46">IF(D174="","","Tischtennis")</f>
        <v/>
      </c>
      <c r="G174" s="21" t="str">
        <f t="shared" ref="G174:G182" si="47">IF(D174="","","Sporthalle Mittelschule")</f>
        <v/>
      </c>
    </row>
    <row r="175" spans="1:7" ht="16" customHeight="1" x14ac:dyDescent="0.15">
      <c r="A175" s="3"/>
      <c r="B175" s="5"/>
      <c r="C175" s="5"/>
      <c r="D175" s="28" t="str">
        <f t="shared" si="44"/>
        <v/>
      </c>
      <c r="E175" s="20" t="str">
        <f t="shared" si="45"/>
        <v/>
      </c>
      <c r="F175" s="21" t="str">
        <f t="shared" si="46"/>
        <v/>
      </c>
      <c r="G175" s="21" t="str">
        <f t="shared" si="47"/>
        <v/>
      </c>
    </row>
    <row r="176" spans="1:7" x14ac:dyDescent="0.15">
      <c r="A176" s="3"/>
      <c r="B176" s="4"/>
      <c r="C176" s="4"/>
      <c r="D176" s="28" t="str">
        <f t="shared" si="44"/>
        <v/>
      </c>
      <c r="E176" s="20" t="str">
        <f t="shared" si="45"/>
        <v/>
      </c>
      <c r="F176" s="21" t="str">
        <f t="shared" si="46"/>
        <v/>
      </c>
      <c r="G176" s="21" t="str">
        <f t="shared" si="47"/>
        <v/>
      </c>
    </row>
    <row r="177" spans="1:7" x14ac:dyDescent="0.15">
      <c r="A177" s="3"/>
      <c r="B177" s="5"/>
      <c r="C177" s="5"/>
      <c r="D177" s="28" t="str">
        <f t="shared" si="44"/>
        <v/>
      </c>
      <c r="E177" s="20" t="str">
        <f t="shared" si="45"/>
        <v/>
      </c>
      <c r="F177" s="21" t="str">
        <f t="shared" si="46"/>
        <v/>
      </c>
      <c r="G177" s="21" t="str">
        <f t="shared" si="47"/>
        <v/>
      </c>
    </row>
    <row r="178" spans="1:7" x14ac:dyDescent="0.15">
      <c r="A178" s="3"/>
      <c r="B178" s="4"/>
      <c r="C178" s="4"/>
      <c r="D178" s="28" t="str">
        <f t="shared" si="44"/>
        <v/>
      </c>
      <c r="E178" s="20" t="str">
        <f t="shared" si="45"/>
        <v/>
      </c>
      <c r="F178" s="21" t="str">
        <f t="shared" si="46"/>
        <v/>
      </c>
      <c r="G178" s="21" t="str">
        <f t="shared" si="47"/>
        <v/>
      </c>
    </row>
    <row r="179" spans="1:7" x14ac:dyDescent="0.15">
      <c r="A179" s="3"/>
      <c r="B179" s="5"/>
      <c r="C179" s="5"/>
      <c r="D179" s="28" t="str">
        <f t="shared" si="44"/>
        <v/>
      </c>
      <c r="E179" s="20" t="str">
        <f t="shared" si="45"/>
        <v/>
      </c>
      <c r="F179" s="21" t="str">
        <f t="shared" si="46"/>
        <v/>
      </c>
      <c r="G179" s="21" t="str">
        <f t="shared" si="47"/>
        <v/>
      </c>
    </row>
    <row r="180" spans="1:7" x14ac:dyDescent="0.15">
      <c r="A180" s="3"/>
      <c r="B180" s="4"/>
      <c r="C180" s="4"/>
      <c r="D180" s="28" t="str">
        <f t="shared" si="44"/>
        <v/>
      </c>
      <c r="E180" s="20" t="str">
        <f t="shared" si="45"/>
        <v/>
      </c>
      <c r="F180" s="21" t="str">
        <f t="shared" si="46"/>
        <v/>
      </c>
      <c r="G180" s="21" t="str">
        <f t="shared" si="47"/>
        <v/>
      </c>
    </row>
    <row r="181" spans="1:7" x14ac:dyDescent="0.15">
      <c r="A181" s="3"/>
      <c r="B181" s="5"/>
      <c r="C181" s="5"/>
      <c r="D181" s="28" t="str">
        <f t="shared" si="44"/>
        <v/>
      </c>
      <c r="E181" s="20" t="str">
        <f t="shared" si="45"/>
        <v/>
      </c>
      <c r="F181" s="21" t="str">
        <f t="shared" si="46"/>
        <v/>
      </c>
      <c r="G181" s="21" t="str">
        <f t="shared" si="47"/>
        <v/>
      </c>
    </row>
    <row r="182" spans="1:7" x14ac:dyDescent="0.15">
      <c r="A182" s="3"/>
      <c r="B182" s="4"/>
      <c r="C182" s="4"/>
      <c r="D182" s="28" t="str">
        <f t="shared" si="44"/>
        <v/>
      </c>
      <c r="E182" s="20" t="str">
        <f t="shared" si="45"/>
        <v/>
      </c>
      <c r="F182" s="21" t="str">
        <f t="shared" si="46"/>
        <v/>
      </c>
      <c r="G182" s="21" t="str">
        <f t="shared" si="47"/>
        <v/>
      </c>
    </row>
    <row r="183" spans="1:7" x14ac:dyDescent="0.15">
      <c r="A183" s="26" t="s">
        <v>8</v>
      </c>
      <c r="B183" s="27"/>
      <c r="C183" s="27"/>
      <c r="D183" s="27"/>
      <c r="E183" s="16">
        <f>SUM(E173:E182)</f>
        <v>0</v>
      </c>
      <c r="F183" s="8"/>
      <c r="G183" s="8"/>
    </row>
    <row r="184" spans="1:7" x14ac:dyDescent="0.15">
      <c r="A184" s="8"/>
      <c r="B184" s="8"/>
      <c r="C184" s="8"/>
      <c r="D184" s="8"/>
      <c r="E184" s="8"/>
      <c r="F184" s="8"/>
      <c r="G184" s="8"/>
    </row>
    <row r="185" spans="1:7" x14ac:dyDescent="0.15">
      <c r="A185" s="8"/>
      <c r="B185" s="8"/>
      <c r="C185" s="8"/>
      <c r="D185" s="8"/>
      <c r="E185" s="8"/>
      <c r="F185" s="8"/>
      <c r="G185" s="8"/>
    </row>
    <row r="186" spans="1:7" x14ac:dyDescent="0.15">
      <c r="A186" s="8"/>
      <c r="B186" s="8"/>
      <c r="C186" s="8"/>
      <c r="D186" s="8"/>
      <c r="E186" s="8"/>
      <c r="F186" s="8"/>
      <c r="G186" s="8"/>
    </row>
    <row r="187" spans="1:7" x14ac:dyDescent="0.15">
      <c r="A187" s="8"/>
      <c r="B187" s="8"/>
      <c r="C187" s="8"/>
      <c r="D187" s="8"/>
      <c r="E187" s="8"/>
      <c r="F187" s="8"/>
      <c r="G187" s="8"/>
    </row>
    <row r="188" spans="1:7" x14ac:dyDescent="0.15">
      <c r="A188" s="8"/>
      <c r="B188" s="8"/>
      <c r="C188" s="8"/>
      <c r="D188" s="8"/>
      <c r="E188" s="8"/>
      <c r="F188" s="8"/>
      <c r="G188" s="8"/>
    </row>
    <row r="189" spans="1:7" x14ac:dyDescent="0.15">
      <c r="A189" s="8"/>
      <c r="B189" s="8"/>
      <c r="C189" s="8"/>
      <c r="D189" s="8"/>
      <c r="E189" s="8"/>
      <c r="F189" s="8"/>
      <c r="G189" s="8"/>
    </row>
    <row r="190" spans="1:7" x14ac:dyDescent="0.15">
      <c r="A190" s="8"/>
      <c r="B190" s="8"/>
      <c r="C190" s="8"/>
      <c r="D190" s="8"/>
      <c r="E190" s="8"/>
      <c r="F190" s="8"/>
      <c r="G190" s="8"/>
    </row>
    <row r="191" spans="1:7" x14ac:dyDescent="0.15">
      <c r="A191" s="8"/>
      <c r="B191" s="8"/>
      <c r="C191" s="8"/>
      <c r="D191" s="8"/>
      <c r="E191" s="8"/>
      <c r="F191" s="8"/>
      <c r="G191" s="8"/>
    </row>
    <row r="192" spans="1:7" x14ac:dyDescent="0.15">
      <c r="A192" s="8"/>
      <c r="B192" s="8"/>
      <c r="C192" s="8"/>
      <c r="D192" s="8"/>
      <c r="E192" s="8"/>
      <c r="F192" s="8"/>
      <c r="G192" s="8"/>
    </row>
    <row r="193" spans="1:7" x14ac:dyDescent="0.15">
      <c r="A193" s="8"/>
      <c r="B193" s="8"/>
      <c r="C193" s="8"/>
      <c r="D193" s="8"/>
      <c r="E193" s="8"/>
      <c r="F193" s="8"/>
      <c r="G193" s="8"/>
    </row>
    <row r="194" spans="1:7" x14ac:dyDescent="0.15">
      <c r="A194" s="8"/>
      <c r="B194" s="8"/>
      <c r="C194" s="8"/>
      <c r="D194" s="8"/>
      <c r="E194" s="8"/>
      <c r="F194" s="8"/>
      <c r="G194" s="8"/>
    </row>
    <row r="195" spans="1:7" x14ac:dyDescent="0.15">
      <c r="A195" s="8"/>
      <c r="B195" s="8"/>
      <c r="C195" s="8"/>
      <c r="D195" s="8"/>
      <c r="E195" s="8"/>
      <c r="F195" s="8"/>
      <c r="G195" s="8"/>
    </row>
    <row r="196" spans="1:7" x14ac:dyDescent="0.15">
      <c r="A196" s="8"/>
      <c r="B196" s="8"/>
      <c r="C196" s="8"/>
      <c r="D196" s="8"/>
      <c r="E196" s="8"/>
      <c r="F196" s="8"/>
      <c r="G196" s="8"/>
    </row>
    <row r="197" spans="1:7" x14ac:dyDescent="0.15">
      <c r="A197" s="8"/>
      <c r="B197" s="8"/>
      <c r="C197" s="8"/>
      <c r="D197" s="8"/>
      <c r="E197" s="8"/>
      <c r="F197" s="8"/>
      <c r="G197" s="8"/>
    </row>
    <row r="198" spans="1:7" x14ac:dyDescent="0.15">
      <c r="A198" s="8"/>
      <c r="B198" s="8"/>
      <c r="C198" s="8"/>
      <c r="D198" s="8"/>
      <c r="E198" s="8"/>
      <c r="F198" s="8"/>
      <c r="G198" s="8"/>
    </row>
  </sheetData>
  <sheetProtection algorithmName="SHA-512" hashValue="ovr6vnvBammjzBoyjZZsci+B2fsMMl/wSOXPS0DOMS1K6lRUN3u7hGPLr5o1XgKVDF2A6dQiZfFYjb+PBFusOQ==" saltValue="EMDdKd3m/yrt41RkkmVVUQ==" spinCount="100000" sheet="1" objects="1" scenarios="1"/>
  <mergeCells count="81">
    <mergeCell ref="F111:F112"/>
    <mergeCell ref="A96:A97"/>
    <mergeCell ref="D96:D97"/>
    <mergeCell ref="E96:E97"/>
    <mergeCell ref="F96:F97"/>
    <mergeCell ref="B110:C110"/>
    <mergeCell ref="A66:A67"/>
    <mergeCell ref="B21:C21"/>
    <mergeCell ref="D21:D22"/>
    <mergeCell ref="A141:A142"/>
    <mergeCell ref="D141:D142"/>
    <mergeCell ref="A111:A112"/>
    <mergeCell ref="D111:D112"/>
    <mergeCell ref="D66:D67"/>
    <mergeCell ref="A81:A82"/>
    <mergeCell ref="D81:D82"/>
    <mergeCell ref="A156:A157"/>
    <mergeCell ref="D156:D157"/>
    <mergeCell ref="E156:E157"/>
    <mergeCell ref="F156:F157"/>
    <mergeCell ref="A126:A127"/>
    <mergeCell ref="D126:D127"/>
    <mergeCell ref="E126:E127"/>
    <mergeCell ref="F126:F127"/>
    <mergeCell ref="A171:A172"/>
    <mergeCell ref="D171:D172"/>
    <mergeCell ref="E171:E172"/>
    <mergeCell ref="F171:F172"/>
    <mergeCell ref="G171:G172"/>
    <mergeCell ref="B171:C171"/>
    <mergeCell ref="E81:E82"/>
    <mergeCell ref="F81:F82"/>
    <mergeCell ref="G81:G82"/>
    <mergeCell ref="B81:C81"/>
    <mergeCell ref="G66:G67"/>
    <mergeCell ref="B66:C66"/>
    <mergeCell ref="F66:F67"/>
    <mergeCell ref="E66:E67"/>
    <mergeCell ref="B125:C125"/>
    <mergeCell ref="B155:C155"/>
    <mergeCell ref="B170:C170"/>
    <mergeCell ref="G96:G97"/>
    <mergeCell ref="B96:C96"/>
    <mergeCell ref="E141:E142"/>
    <mergeCell ref="F141:F142"/>
    <mergeCell ref="G141:G142"/>
    <mergeCell ref="B141:C141"/>
    <mergeCell ref="G111:G112"/>
    <mergeCell ref="B111:C111"/>
    <mergeCell ref="G126:G127"/>
    <mergeCell ref="B126:C126"/>
    <mergeCell ref="G156:G157"/>
    <mergeCell ref="B156:C156"/>
    <mergeCell ref="E111:E112"/>
    <mergeCell ref="A1:G1"/>
    <mergeCell ref="A2:B2"/>
    <mergeCell ref="G6:G7"/>
    <mergeCell ref="B6:C6"/>
    <mergeCell ref="A6:A7"/>
    <mergeCell ref="D6:D7"/>
    <mergeCell ref="E6:E7"/>
    <mergeCell ref="F6:F7"/>
    <mergeCell ref="C2:F2"/>
    <mergeCell ref="A3:B3"/>
    <mergeCell ref="C3:F3"/>
    <mergeCell ref="G51:G52"/>
    <mergeCell ref="F51:F52"/>
    <mergeCell ref="G21:G22"/>
    <mergeCell ref="F21:F22"/>
    <mergeCell ref="A36:A37"/>
    <mergeCell ref="B36:C36"/>
    <mergeCell ref="D36:D37"/>
    <mergeCell ref="E36:E37"/>
    <mergeCell ref="G36:G37"/>
    <mergeCell ref="F36:F37"/>
    <mergeCell ref="E51:E52"/>
    <mergeCell ref="D51:D52"/>
    <mergeCell ref="B51:C51"/>
    <mergeCell ref="A51:A52"/>
    <mergeCell ref="A21:A22"/>
    <mergeCell ref="E21:E22"/>
  </mergeCells>
  <phoneticPr fontId="10" type="noConversion"/>
  <pageMargins left="0.59055118110236227" right="0.19685039370078741" top="0.59055118110236227" bottom="0.39370078740157483" header="0.31496062992125984" footer="0.31496062992125984"/>
  <pageSetup paperSize="9" orientation="portrait" r:id="rId1"/>
  <rowBreaks count="3" manualBreakCount="3">
    <brk id="49" max="6" man="1"/>
    <brk id="94" max="6" man="1"/>
    <brk id="1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Abrechnung</vt:lpstr>
      <vt:lpstr>Übersicht</vt:lpstr>
      <vt:lpstr>Abrechnung!Druckbereich</vt:lpstr>
      <vt:lpstr>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Sebastian Erdt</cp:lastModifiedBy>
  <cp:lastPrinted>2016-12-27T23:22:03Z</cp:lastPrinted>
  <dcterms:created xsi:type="dcterms:W3CDTF">2015-08-09T13:32:07Z</dcterms:created>
  <dcterms:modified xsi:type="dcterms:W3CDTF">2020-12-20T13:55:15Z</dcterms:modified>
</cp:coreProperties>
</file>